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tor City\CSBG\Twin Cities 2016\"/>
    </mc:Choice>
  </mc:AlternateContent>
  <bookViews>
    <workbookView xWindow="0" yWindow="0" windowWidth="20490" windowHeight="7530" firstSheet="1" activeTab="4"/>
  </bookViews>
  <sheets>
    <sheet name="MIXED DOUBLES" sheetId="9" r:id="rId1"/>
    <sheet name="WOMEN ALL EVENTS" sheetId="8" r:id="rId2"/>
    <sheet name="MEN ALL EVENTS" sheetId="7" r:id="rId3"/>
    <sheet name="MEN DOUBLES" sheetId="6" r:id="rId4"/>
    <sheet name="WOMEN DOUBLES" sheetId="5" r:id="rId5"/>
    <sheet name="WOMEN SINGLES" sheetId="4" r:id="rId6"/>
    <sheet name="MEN SINGLES" sheetId="1" r:id="rId7"/>
    <sheet name="Sheet2" sheetId="2" r:id="rId8"/>
    <sheet name="Sheet3" sheetId="3" r:id="rId9"/>
  </sheets>
  <calcPr calcId="171027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F25" i="1"/>
  <c r="E11" i="4"/>
  <c r="C17" i="9"/>
  <c r="G19" i="8"/>
  <c r="E20" i="4"/>
  <c r="E22" i="4"/>
  <c r="E23" i="4"/>
  <c r="E24" i="4"/>
  <c r="E9" i="4"/>
  <c r="E8" i="4"/>
  <c r="E11" i="5"/>
  <c r="C18" i="9"/>
  <c r="C19" i="9"/>
  <c r="C20" i="9"/>
  <c r="C21" i="9"/>
  <c r="C22" i="9"/>
  <c r="C23" i="9"/>
  <c r="C24" i="9"/>
  <c r="C14" i="9"/>
  <c r="C15" i="9"/>
  <c r="G18" i="8"/>
  <c r="G17" i="8"/>
  <c r="G16" i="8"/>
  <c r="G15" i="8"/>
  <c r="G14" i="8"/>
  <c r="G13" i="8"/>
  <c r="G12" i="8"/>
  <c r="G11" i="8"/>
  <c r="G10" i="8"/>
  <c r="G9" i="8"/>
  <c r="G8" i="8"/>
  <c r="G5" i="8"/>
  <c r="G3" i="8"/>
  <c r="F27" i="9"/>
  <c r="F14" i="6"/>
  <c r="F16" i="5"/>
  <c r="F29" i="4"/>
  <c r="C16" i="9"/>
  <c r="C13" i="9"/>
  <c r="C12" i="9"/>
  <c r="C11" i="9"/>
  <c r="C10" i="9"/>
  <c r="C9" i="9"/>
  <c r="E17" i="4"/>
  <c r="E16" i="4"/>
  <c r="E15" i="4"/>
  <c r="E14" i="4"/>
  <c r="E13" i="4"/>
  <c r="E12" i="4"/>
  <c r="E6" i="4"/>
  <c r="E4" i="4"/>
  <c r="E3" i="4"/>
  <c r="E2" i="6"/>
  <c r="H22" i="7"/>
  <c r="H21" i="8"/>
  <c r="E2" i="1"/>
  <c r="G10" i="7"/>
  <c r="G11" i="7"/>
  <c r="G12" i="7"/>
  <c r="G13" i="7"/>
  <c r="G14" i="7"/>
  <c r="G15" i="7"/>
  <c r="G16" i="7"/>
  <c r="G17" i="7"/>
  <c r="G18" i="7"/>
  <c r="G19" i="7"/>
  <c r="G9" i="7"/>
  <c r="G8" i="7"/>
  <c r="G7" i="7"/>
  <c r="G6" i="7"/>
  <c r="G5" i="7"/>
  <c r="G4" i="7"/>
  <c r="G3" i="7"/>
  <c r="G2" i="7"/>
  <c r="E2" i="4"/>
  <c r="G2" i="8"/>
  <c r="G7" i="8"/>
  <c r="G6" i="8"/>
  <c r="G4" i="8"/>
</calcChain>
</file>

<file path=xl/sharedStrings.xml><?xml version="1.0" encoding="utf-8"?>
<sst xmlns="http://schemas.openxmlformats.org/spreadsheetml/2006/main" count="325" uniqueCount="145">
  <si>
    <t>HDCP</t>
  </si>
  <si>
    <t>NAME</t>
  </si>
  <si>
    <t>SCRATCH</t>
  </si>
  <si>
    <t>TOTAL</t>
  </si>
  <si>
    <t>PRIZE</t>
  </si>
  <si>
    <t>GUILD</t>
  </si>
  <si>
    <t>Tyren Williams</t>
  </si>
  <si>
    <t>Willie Hamilton</t>
  </si>
  <si>
    <t>Thomas Dotson</t>
  </si>
  <si>
    <t>Michael Chambers</t>
  </si>
  <si>
    <t>Derrick Cole</t>
  </si>
  <si>
    <t>Slyvester Horne</t>
  </si>
  <si>
    <t>Ron Kennedy</t>
  </si>
  <si>
    <t>Roger Hill</t>
  </si>
  <si>
    <t>Alfred Daniel</t>
  </si>
  <si>
    <t>Darryl Russell</t>
  </si>
  <si>
    <t>Barry Gray</t>
  </si>
  <si>
    <t>Anthony Doss</t>
  </si>
  <si>
    <t>Donathan Brown</t>
  </si>
  <si>
    <t>Walter Yandell</t>
  </si>
  <si>
    <t>Greg Owens</t>
  </si>
  <si>
    <t>STL</t>
  </si>
  <si>
    <t>DET</t>
  </si>
  <si>
    <t>MIL</t>
  </si>
  <si>
    <t>TC</t>
  </si>
  <si>
    <t>QC</t>
  </si>
  <si>
    <t>RR</t>
  </si>
  <si>
    <t>POS</t>
  </si>
  <si>
    <t>SHANNON ROWE</t>
  </si>
  <si>
    <t>SHARON OUTLAY</t>
  </si>
  <si>
    <t>ODELL HAYES</t>
  </si>
  <si>
    <t>JENNIFER THOMAS</t>
  </si>
  <si>
    <t>DUNNELL LANGSTON</t>
  </si>
  <si>
    <t>KRISTIN MORRISON</t>
  </si>
  <si>
    <t>DONNA ROSS</t>
  </si>
  <si>
    <t>ANGELA REED</t>
  </si>
  <si>
    <t>MARLYCEA SMITH</t>
  </si>
  <si>
    <t>DANIELLE WILLIAMS</t>
  </si>
  <si>
    <t>PERSHUS REVELS</t>
  </si>
  <si>
    <t>HELENA DERRICK</t>
  </si>
  <si>
    <t>ARNEDA YARBOUGH</t>
  </si>
  <si>
    <t>DARLENE ROSE</t>
  </si>
  <si>
    <t>VERONICA CONNORS</t>
  </si>
  <si>
    <t>HEATHER MAIR</t>
  </si>
  <si>
    <t>RUDY BRADLEY</t>
  </si>
  <si>
    <t>CARMEN GUTTER</t>
  </si>
  <si>
    <t>RIVA SHAHID</t>
  </si>
  <si>
    <t>REGINA JAMES</t>
  </si>
  <si>
    <t>NONA CHAPMAN</t>
  </si>
  <si>
    <t>DRUNNELL LANGSTON / JEAN MALONE</t>
  </si>
  <si>
    <t>REGINE JAMES / DONNA ROSS</t>
  </si>
  <si>
    <t>MARGARET DAVIS / SUSAN MARTIN</t>
  </si>
  <si>
    <t>MARILYN OVERTON / SHARON CUSHION</t>
  </si>
  <si>
    <t>SHARLOTTE RUTLEDGE / BARBARA FOX</t>
  </si>
  <si>
    <t>MARLYCEA SMITH / SHEILA WALKER</t>
  </si>
  <si>
    <t>DARLENE ROSE / VELMA HENDERSON</t>
  </si>
  <si>
    <t>MOLLY HAMILTON / HEATHER MAIR</t>
  </si>
  <si>
    <t>JESSE MAYNOR / RON KENNEDY</t>
  </si>
  <si>
    <t>PAUL AMMONETTE / CARL CRUMMER</t>
  </si>
  <si>
    <t>BILL MURRAY / BILLY VINCENT</t>
  </si>
  <si>
    <t>DARRYLWELLS / JOSHUA TAGUE</t>
  </si>
  <si>
    <t>LEOTHA MAYERS / ROBERT FOX</t>
  </si>
  <si>
    <t>WALTER DIXON / DARRYL RUSSELL</t>
  </si>
  <si>
    <t>JOHN SHOOK / MICHAEL MONROE</t>
  </si>
  <si>
    <t>CORY WILLIS</t>
  </si>
  <si>
    <t>ERIC PRIMER</t>
  </si>
  <si>
    <t>DARRYL RUSSELL</t>
  </si>
  <si>
    <t>DWAIN STEWART</t>
  </si>
  <si>
    <t>WILLIE HAMILTON</t>
  </si>
  <si>
    <t>JOSHUA TAGUE</t>
  </si>
  <si>
    <t>DENNIS BRADLEY</t>
  </si>
  <si>
    <t>DERRICK COLE</t>
  </si>
  <si>
    <t>MONTEL WILSON</t>
  </si>
  <si>
    <t>GREG OWENS</t>
  </si>
  <si>
    <t>BILLY VINCENT</t>
  </si>
  <si>
    <t>JOHN SHAW</t>
  </si>
  <si>
    <t>SINGLES</t>
  </si>
  <si>
    <t>DOUBLE</t>
  </si>
  <si>
    <t>TEAM</t>
  </si>
  <si>
    <t>DRUNELL LANGSTON</t>
  </si>
  <si>
    <t>JANET BRAGG</t>
  </si>
  <si>
    <t>JUREAU BOWMAN</t>
  </si>
  <si>
    <t>JEAN MALONE</t>
  </si>
  <si>
    <t>NASHIA JONES</t>
  </si>
  <si>
    <t>ELECTA SCOTT</t>
  </si>
  <si>
    <t>VICKIE WILLIAMS</t>
  </si>
  <si>
    <t>MARILYN OVERTON</t>
  </si>
  <si>
    <t>LESLIE OWENS</t>
  </si>
  <si>
    <t>TONI MOODY / PATRICK TRULY</t>
  </si>
  <si>
    <t>ERIN WILLIAMS / BARRY GRAY</t>
  </si>
  <si>
    <t>MARCIA TRIGGS / DWAIN STEWART</t>
  </si>
  <si>
    <t>LESLIE OWENS / CLAY OWENS</t>
  </si>
  <si>
    <t>NONIE NELSON / ROBERT NELSON</t>
  </si>
  <si>
    <t>ODELL HAYES / LEOTHA MAYES</t>
  </si>
  <si>
    <t>ORENTHA ESTAS (STL) / JESSIE MAYNOR (TC)</t>
  </si>
  <si>
    <t>JANCIE EDWARDS / WILLIAM EDWARDS</t>
  </si>
  <si>
    <t>BETTYE WALKER / HERB HARRINGTON</t>
  </si>
  <si>
    <t>KAREN LEE / THOMAS DOTSON</t>
  </si>
  <si>
    <t>PATRICIA WATSON / HAROLD TOWNES</t>
  </si>
  <si>
    <t>ALFREDA BRAMLETT / ROGER HILL</t>
  </si>
  <si>
    <t>CAMMIE JETT / JIM HARRINGTON</t>
  </si>
  <si>
    <t>DRUNNELL LANGSTON / PETE JOHNSON</t>
  </si>
  <si>
    <t>3 TIE</t>
  </si>
  <si>
    <t>11 TIE</t>
  </si>
  <si>
    <t>DELOIS McDADE /JOSEPH SAXON</t>
  </si>
  <si>
    <t>JOYCE LAWSON / KEITH SNOWDEN</t>
  </si>
  <si>
    <t>RIVA SHAHID / DONATHAN BROWN</t>
  </si>
  <si>
    <t>JURAEU BOWMAN / LEIGH ALLEN</t>
  </si>
  <si>
    <t>STL/TC</t>
  </si>
  <si>
    <t>MW</t>
  </si>
  <si>
    <t>VERONICA BERG / RICK TENSLEY</t>
  </si>
  <si>
    <t>MITCH BERG</t>
  </si>
  <si>
    <t>WALTER YANDELL</t>
  </si>
  <si>
    <t>SHEDRICK ELLIOT</t>
  </si>
  <si>
    <t>TEON HOGAN</t>
  </si>
  <si>
    <t>ANTHONY DOSS</t>
  </si>
  <si>
    <t>ROGER HILL</t>
  </si>
  <si>
    <t>DEBORAH DRUMMER / JUANITA THOMPSON</t>
  </si>
  <si>
    <t>Richard Williams</t>
  </si>
  <si>
    <t>Leigh Allen</t>
  </si>
  <si>
    <t>Dwain Stewart / Derrick Cole</t>
  </si>
  <si>
    <t>Benjamin Holiday/ Lewis Rowe</t>
  </si>
  <si>
    <t>Teon Hogan / Dennis Bradley</t>
  </si>
  <si>
    <t>Kristin Morrison / Karla Bishop</t>
  </si>
  <si>
    <t>Bernetta Robinson</t>
  </si>
  <si>
    <t>Brooks McCaster</t>
  </si>
  <si>
    <t>SHARON OUTLAY / ANGELA Collier</t>
  </si>
  <si>
    <t>SONYIA MERCER / STACY MERCER</t>
  </si>
  <si>
    <t>RR/MW</t>
  </si>
  <si>
    <t xml:space="preserve">Lizabeth GRADY (RR) / RENEA Goudeau-Bobb </t>
  </si>
  <si>
    <t>14 TIE</t>
  </si>
  <si>
    <t>JOYCE LAWSON</t>
  </si>
  <si>
    <t>6 TIE</t>
  </si>
  <si>
    <t>JENNIFER THOMAS / WILL RUSSELL JR.</t>
  </si>
  <si>
    <t>22 TIE</t>
  </si>
  <si>
    <t>SEAN HOWERY/ ALFORD ROBERSON</t>
  </si>
  <si>
    <t>BRENDA DOKES / CLEAVON CRADDOCK</t>
  </si>
  <si>
    <t>LOLITA JACKSON / ALFERD DANIEL</t>
  </si>
  <si>
    <t>ARNEDA YARBROUGH</t>
  </si>
  <si>
    <t>Montell Wilson</t>
  </si>
  <si>
    <t>Steve Murry</t>
  </si>
  <si>
    <t>Cleavon Craddock</t>
  </si>
  <si>
    <t>JANET BRAGG / LINDA CUNNINGHAM</t>
  </si>
  <si>
    <t>Shedrick Elliot</t>
  </si>
  <si>
    <t>19 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</si>
</sst>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1" fillId="0" borderId="0" xfId="1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="115" zoomScaleNormal="100" zoomScalePageLayoutView="115" workbookViewId="0">
      <selection activeCell="G17" sqref="G17"/>
    </sheetView>
  </sheetViews>
  <sheetFormatPr defaultRowHeight="15" x14ac:dyDescent="0.25"/>
  <cols>
    <col min="1" max="1" width="9.7109375" customWidth="1"/>
    <col min="2" max="2" width="37.28515625" customWidth="1"/>
    <col min="3" max="5" width="9.7109375" customWidth="1"/>
    <col min="6" max="6" width="11.28515625" style="6" customWidth="1"/>
    <col min="7" max="7" width="9.7109375" customWidth="1"/>
  </cols>
  <sheetData>
    <row r="1" spans="1:7" x14ac:dyDescent="0.25">
      <c r="A1" s="1" t="s">
        <v>27</v>
      </c>
      <c r="B1" s="1" t="s">
        <v>1</v>
      </c>
      <c r="C1" s="1" t="s">
        <v>2</v>
      </c>
      <c r="D1" s="1" t="s">
        <v>0</v>
      </c>
      <c r="E1" s="1" t="s">
        <v>3</v>
      </c>
      <c r="F1" s="5" t="s">
        <v>4</v>
      </c>
      <c r="G1" s="1" t="s">
        <v>5</v>
      </c>
    </row>
    <row r="2" spans="1:7" x14ac:dyDescent="0.25">
      <c r="A2" s="2">
        <v>1</v>
      </c>
      <c r="B2" t="s">
        <v>89</v>
      </c>
      <c r="C2" s="2">
        <v>1388</v>
      </c>
      <c r="D2" s="2">
        <v>63</v>
      </c>
      <c r="E2" s="2">
        <v>1451</v>
      </c>
      <c r="F2" s="4">
        <v>1000</v>
      </c>
      <c r="G2" s="2" t="s">
        <v>22</v>
      </c>
    </row>
    <row r="3" spans="1:7" x14ac:dyDescent="0.25">
      <c r="A3" s="2">
        <v>2</v>
      </c>
      <c r="B3" t="s">
        <v>88</v>
      </c>
      <c r="C3" s="2">
        <v>1337</v>
      </c>
      <c r="D3" s="2">
        <v>97</v>
      </c>
      <c r="E3" s="2">
        <v>1434</v>
      </c>
      <c r="F3" s="4">
        <v>550</v>
      </c>
      <c r="G3" s="2" t="s">
        <v>24</v>
      </c>
    </row>
    <row r="4" spans="1:7" x14ac:dyDescent="0.25">
      <c r="A4" s="2">
        <v>3</v>
      </c>
      <c r="B4" t="s">
        <v>92</v>
      </c>
      <c r="C4" s="2">
        <v>1127</v>
      </c>
      <c r="D4" s="2">
        <v>297</v>
      </c>
      <c r="E4" s="2">
        <v>1424</v>
      </c>
      <c r="F4" s="4">
        <v>425</v>
      </c>
      <c r="G4" s="2" t="s">
        <v>25</v>
      </c>
    </row>
    <row r="5" spans="1:7" x14ac:dyDescent="0.25">
      <c r="A5" s="2">
        <v>4</v>
      </c>
      <c r="B5" t="s">
        <v>136</v>
      </c>
      <c r="C5" s="2">
        <v>1305</v>
      </c>
      <c r="D5" s="2">
        <v>111</v>
      </c>
      <c r="E5" s="2">
        <v>1416</v>
      </c>
      <c r="F5" s="4">
        <v>400</v>
      </c>
      <c r="G5" s="2" t="s">
        <v>109</v>
      </c>
    </row>
    <row r="6" spans="1:7" x14ac:dyDescent="0.25">
      <c r="A6" s="2">
        <v>5</v>
      </c>
      <c r="B6" t="s">
        <v>137</v>
      </c>
      <c r="C6" s="2">
        <v>1302</v>
      </c>
      <c r="D6" s="2">
        <v>111</v>
      </c>
      <c r="E6" s="2">
        <v>1413</v>
      </c>
      <c r="F6" s="4">
        <v>350</v>
      </c>
      <c r="G6" s="2" t="s">
        <v>109</v>
      </c>
    </row>
    <row r="7" spans="1:7" x14ac:dyDescent="0.25">
      <c r="A7" s="2">
        <v>6</v>
      </c>
      <c r="B7" t="s">
        <v>91</v>
      </c>
      <c r="C7" s="2">
        <v>1306</v>
      </c>
      <c r="D7" s="2">
        <v>105</v>
      </c>
      <c r="E7" s="2">
        <v>1411</v>
      </c>
      <c r="F7" s="4">
        <v>320</v>
      </c>
      <c r="G7" s="2" t="s">
        <v>109</v>
      </c>
    </row>
    <row r="8" spans="1:7" x14ac:dyDescent="0.25">
      <c r="A8" s="2">
        <v>7</v>
      </c>
      <c r="B8" t="s">
        <v>93</v>
      </c>
      <c r="C8" s="2">
        <v>1206</v>
      </c>
      <c r="D8" s="2">
        <v>203</v>
      </c>
      <c r="E8" s="2">
        <v>1409</v>
      </c>
      <c r="F8" s="4">
        <v>300</v>
      </c>
      <c r="G8" s="2" t="s">
        <v>21</v>
      </c>
    </row>
    <row r="9" spans="1:7" x14ac:dyDescent="0.25">
      <c r="A9" s="2">
        <v>8</v>
      </c>
      <c r="B9" t="s">
        <v>110</v>
      </c>
      <c r="C9" s="2">
        <f t="shared" ref="C9:C17" si="0">E9-D9</f>
        <v>1348</v>
      </c>
      <c r="D9" s="2">
        <v>59</v>
      </c>
      <c r="E9" s="2">
        <v>1407</v>
      </c>
      <c r="F9" s="4">
        <v>280</v>
      </c>
      <c r="G9" s="2" t="s">
        <v>22</v>
      </c>
    </row>
    <row r="10" spans="1:7" x14ac:dyDescent="0.25">
      <c r="A10" s="2">
        <v>9</v>
      </c>
      <c r="B10" t="s">
        <v>90</v>
      </c>
      <c r="C10" s="2">
        <f t="shared" si="0"/>
        <v>1344</v>
      </c>
      <c r="D10" s="2">
        <v>60</v>
      </c>
      <c r="E10" s="2">
        <v>1404</v>
      </c>
      <c r="F10" s="4">
        <v>260</v>
      </c>
      <c r="G10" s="2" t="s">
        <v>23</v>
      </c>
    </row>
    <row r="11" spans="1:7" x14ac:dyDescent="0.25">
      <c r="A11" s="2">
        <v>10</v>
      </c>
      <c r="B11" t="s">
        <v>127</v>
      </c>
      <c r="C11" s="2">
        <f t="shared" si="0"/>
        <v>1284</v>
      </c>
      <c r="D11" s="2">
        <v>119</v>
      </c>
      <c r="E11" s="2">
        <v>1403</v>
      </c>
      <c r="F11" s="4">
        <v>250</v>
      </c>
      <c r="G11" s="2" t="s">
        <v>22</v>
      </c>
    </row>
    <row r="12" spans="1:7" x14ac:dyDescent="0.25">
      <c r="A12" s="2">
        <v>11</v>
      </c>
      <c r="B12" t="s">
        <v>94</v>
      </c>
      <c r="C12" s="2">
        <f t="shared" si="0"/>
        <v>1113</v>
      </c>
      <c r="D12" s="2">
        <v>289</v>
      </c>
      <c r="E12" s="2">
        <v>1402</v>
      </c>
      <c r="F12" s="4">
        <v>225</v>
      </c>
      <c r="G12" s="2" t="s">
        <v>108</v>
      </c>
    </row>
    <row r="13" spans="1:7" x14ac:dyDescent="0.25">
      <c r="A13" s="2">
        <v>12</v>
      </c>
      <c r="B13" t="s">
        <v>95</v>
      </c>
      <c r="C13" s="2">
        <f t="shared" si="0"/>
        <v>1265</v>
      </c>
      <c r="D13" s="2">
        <v>135</v>
      </c>
      <c r="E13" s="2">
        <v>1400</v>
      </c>
      <c r="F13" s="4">
        <v>210</v>
      </c>
      <c r="G13" s="2" t="s">
        <v>26</v>
      </c>
    </row>
    <row r="14" spans="1:7" x14ac:dyDescent="0.25">
      <c r="A14" s="2">
        <v>13</v>
      </c>
      <c r="B14" t="s">
        <v>97</v>
      </c>
      <c r="C14" s="2">
        <f t="shared" si="0"/>
        <v>1239</v>
      </c>
      <c r="D14" s="2">
        <v>159</v>
      </c>
      <c r="E14" s="2">
        <v>1398</v>
      </c>
      <c r="F14" s="4">
        <v>200</v>
      </c>
      <c r="G14" s="2" t="s">
        <v>22</v>
      </c>
    </row>
    <row r="15" spans="1:7" x14ac:dyDescent="0.25">
      <c r="A15" s="2">
        <v>14</v>
      </c>
      <c r="B15" t="s">
        <v>96</v>
      </c>
      <c r="C15" s="2">
        <f t="shared" ref="C15" si="1">E15-D15</f>
        <v>1136</v>
      </c>
      <c r="D15" s="2">
        <v>261</v>
      </c>
      <c r="E15" s="2">
        <v>1397</v>
      </c>
      <c r="F15" s="4">
        <v>190</v>
      </c>
      <c r="G15" s="2" t="s">
        <v>109</v>
      </c>
    </row>
    <row r="16" spans="1:7" x14ac:dyDescent="0.25">
      <c r="A16" s="2">
        <v>15</v>
      </c>
      <c r="B16" t="s">
        <v>98</v>
      </c>
      <c r="C16" s="2">
        <f t="shared" si="0"/>
        <v>1214</v>
      </c>
      <c r="D16" s="2">
        <v>176</v>
      </c>
      <c r="E16" s="2">
        <v>1390</v>
      </c>
      <c r="F16" s="4">
        <v>180</v>
      </c>
      <c r="G16" s="2" t="s">
        <v>23</v>
      </c>
    </row>
    <row r="17" spans="1:7" x14ac:dyDescent="0.25">
      <c r="A17" s="2">
        <v>16</v>
      </c>
      <c r="B17" t="s">
        <v>133</v>
      </c>
      <c r="C17" s="2">
        <f t="shared" si="0"/>
        <v>1356</v>
      </c>
      <c r="D17" s="2">
        <v>27</v>
      </c>
      <c r="E17" s="2">
        <v>1383</v>
      </c>
      <c r="F17" s="4">
        <v>170</v>
      </c>
      <c r="G17" s="2" t="s">
        <v>109</v>
      </c>
    </row>
    <row r="18" spans="1:7" x14ac:dyDescent="0.25">
      <c r="A18" s="2">
        <v>17</v>
      </c>
      <c r="B18" t="s">
        <v>99</v>
      </c>
      <c r="C18" s="2">
        <f t="shared" ref="C18:C24" si="2">E18-D18</f>
        <v>1244</v>
      </c>
      <c r="D18" s="2">
        <v>138</v>
      </c>
      <c r="E18" s="2">
        <v>1382</v>
      </c>
      <c r="F18" s="4">
        <v>160</v>
      </c>
      <c r="G18" s="2" t="s">
        <v>21</v>
      </c>
    </row>
    <row r="19" spans="1:7" x14ac:dyDescent="0.25">
      <c r="A19" s="2">
        <v>18</v>
      </c>
      <c r="B19" t="s">
        <v>107</v>
      </c>
      <c r="C19" s="2">
        <f t="shared" si="2"/>
        <v>1186</v>
      </c>
      <c r="D19" s="2">
        <v>195</v>
      </c>
      <c r="E19" s="2">
        <v>1381</v>
      </c>
      <c r="F19" s="4">
        <v>145</v>
      </c>
      <c r="G19" s="2" t="s">
        <v>109</v>
      </c>
    </row>
    <row r="20" spans="1:7" x14ac:dyDescent="0.25">
      <c r="A20" s="2">
        <v>19</v>
      </c>
      <c r="B20" t="s">
        <v>106</v>
      </c>
      <c r="C20" s="2">
        <f t="shared" si="2"/>
        <v>1235</v>
      </c>
      <c r="D20" s="2">
        <v>146</v>
      </c>
      <c r="E20" s="2">
        <v>1381</v>
      </c>
      <c r="F20" s="4">
        <v>140</v>
      </c>
      <c r="G20" s="2" t="s">
        <v>24</v>
      </c>
    </row>
    <row r="21" spans="1:7" x14ac:dyDescent="0.25">
      <c r="A21" s="2">
        <v>20</v>
      </c>
      <c r="B21" t="s">
        <v>105</v>
      </c>
      <c r="C21" s="2">
        <f t="shared" si="2"/>
        <v>1260</v>
      </c>
      <c r="D21" s="2">
        <v>117</v>
      </c>
      <c r="E21" s="2">
        <v>1377</v>
      </c>
      <c r="F21" s="4">
        <v>130</v>
      </c>
      <c r="G21" s="2" t="s">
        <v>109</v>
      </c>
    </row>
    <row r="22" spans="1:7" x14ac:dyDescent="0.25">
      <c r="A22" s="2">
        <v>21</v>
      </c>
      <c r="B22" t="s">
        <v>104</v>
      </c>
      <c r="C22" s="2">
        <f t="shared" si="2"/>
        <v>1196</v>
      </c>
      <c r="D22" s="2">
        <v>178</v>
      </c>
      <c r="E22" s="2">
        <v>1374</v>
      </c>
      <c r="F22" s="4">
        <v>105</v>
      </c>
      <c r="G22" s="2" t="s">
        <v>23</v>
      </c>
    </row>
    <row r="23" spans="1:7" x14ac:dyDescent="0.25">
      <c r="A23" s="2" t="s">
        <v>134</v>
      </c>
      <c r="B23" t="s">
        <v>101</v>
      </c>
      <c r="C23" s="2">
        <f t="shared" si="2"/>
        <v>1179</v>
      </c>
      <c r="D23" s="2">
        <v>192</v>
      </c>
      <c r="E23" s="2">
        <v>1371</v>
      </c>
      <c r="F23" s="4">
        <v>65</v>
      </c>
      <c r="G23" s="2" t="s">
        <v>26</v>
      </c>
    </row>
    <row r="24" spans="1:7" x14ac:dyDescent="0.25">
      <c r="A24" s="2" t="s">
        <v>134</v>
      </c>
      <c r="B24" t="s">
        <v>100</v>
      </c>
      <c r="C24" s="2">
        <f t="shared" si="2"/>
        <v>1052</v>
      </c>
      <c r="D24" s="2">
        <v>319</v>
      </c>
      <c r="E24" s="2">
        <v>1371</v>
      </c>
      <c r="F24" s="6">
        <v>65</v>
      </c>
      <c r="G24" s="2" t="s">
        <v>25</v>
      </c>
    </row>
    <row r="26" spans="1:7" x14ac:dyDescent="0.25">
      <c r="A26" s="2"/>
      <c r="C26" s="2"/>
      <c r="D26" s="2"/>
      <c r="E26" s="2"/>
      <c r="F26" s="4"/>
      <c r="G26" s="2"/>
    </row>
    <row r="27" spans="1:7" x14ac:dyDescent="0.25">
      <c r="A27" s="2"/>
      <c r="C27" s="2"/>
      <c r="D27" s="2"/>
      <c r="E27" s="2"/>
      <c r="F27" s="6">
        <f>SUM(F2:F26)</f>
        <v>6120</v>
      </c>
      <c r="G27" s="2"/>
    </row>
    <row r="29" spans="1:7" x14ac:dyDescent="0.25">
      <c r="C29" s="2"/>
      <c r="D29" s="2"/>
      <c r="E29" s="2"/>
    </row>
    <row r="30" spans="1:7" x14ac:dyDescent="0.25">
      <c r="C30" s="2"/>
      <c r="D30" s="2"/>
      <c r="E30" s="2"/>
    </row>
    <row r="36" spans="3:5" x14ac:dyDescent="0.25">
      <c r="C36" s="2"/>
      <c r="D36" s="2"/>
      <c r="E36" s="2"/>
    </row>
    <row r="37" spans="3:5" x14ac:dyDescent="0.25">
      <c r="C37" s="2"/>
      <c r="D37" s="2"/>
      <c r="E37" s="2"/>
    </row>
    <row r="38" spans="3:5" x14ac:dyDescent="0.25">
      <c r="C38" s="2"/>
      <c r="D38" s="2"/>
      <c r="E38" s="2"/>
    </row>
    <row r="39" spans="3:5" x14ac:dyDescent="0.25">
      <c r="C39" s="2"/>
      <c r="D39" s="2"/>
      <c r="E39" s="2"/>
    </row>
    <row r="40" spans="3:5" x14ac:dyDescent="0.25">
      <c r="C40" s="2"/>
      <c r="D40" s="2"/>
      <c r="E40" s="2"/>
    </row>
    <row r="41" spans="3:5" x14ac:dyDescent="0.25">
      <c r="C41" s="2"/>
      <c r="D41" s="2"/>
      <c r="E41" s="2"/>
    </row>
    <row r="42" spans="3:5" x14ac:dyDescent="0.25">
      <c r="C42" s="2"/>
      <c r="D42" s="2"/>
      <c r="E42" s="2"/>
    </row>
    <row r="43" spans="3:5" x14ac:dyDescent="0.25">
      <c r="C43" s="2"/>
      <c r="D43" s="2"/>
      <c r="E43" s="2"/>
    </row>
    <row r="44" spans="3:5" x14ac:dyDescent="0.25">
      <c r="C44" s="2"/>
      <c r="D44" s="2"/>
      <c r="E44" s="2"/>
    </row>
    <row r="45" spans="3:5" x14ac:dyDescent="0.25">
      <c r="C45" s="2"/>
      <c r="D45" s="2"/>
      <c r="E45" s="2"/>
    </row>
    <row r="46" spans="3:5" x14ac:dyDescent="0.25">
      <c r="C46" s="2"/>
      <c r="D46" s="2"/>
      <c r="E46" s="2"/>
    </row>
  </sheetData>
  <pageMargins left="0.7" right="0.7" top="0.75" bottom="0.75" header="0.3" footer="0.3"/>
  <pageSetup orientation="landscape" r:id="rId1"/>
  <headerFooter>
    <oddHeader xml:space="preserve">&amp;C&amp;"-,Bold"
CENTRAL STATES MIXED DOUBLES RESULTS AND PRIZE LIST&amp;"-,Regular"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Layout" zoomScaleNormal="100" workbookViewId="0">
      <selection activeCell="J16" sqref="J16"/>
    </sheetView>
  </sheetViews>
  <sheetFormatPr defaultRowHeight="15" x14ac:dyDescent="0.25"/>
  <cols>
    <col min="1" max="1" width="10.7109375" customWidth="1"/>
    <col min="2" max="2" width="24.7109375" customWidth="1"/>
    <col min="3" max="7" width="10.7109375" customWidth="1"/>
    <col min="8" max="8" width="11" style="2" customWidth="1"/>
    <col min="9" max="9" width="9.140625" style="2"/>
  </cols>
  <sheetData>
    <row r="1" spans="1:9" x14ac:dyDescent="0.25">
      <c r="A1" s="1" t="s">
        <v>27</v>
      </c>
      <c r="B1" s="1" t="s">
        <v>1</v>
      </c>
      <c r="C1" s="1" t="s">
        <v>76</v>
      </c>
      <c r="D1" s="1" t="s">
        <v>77</v>
      </c>
      <c r="E1" s="1" t="s">
        <v>78</v>
      </c>
      <c r="F1" s="1" t="s">
        <v>0</v>
      </c>
      <c r="G1" s="1" t="s">
        <v>3</v>
      </c>
      <c r="H1" s="1" t="s">
        <v>4</v>
      </c>
      <c r="I1" s="1" t="s">
        <v>5</v>
      </c>
    </row>
    <row r="2" spans="1:9" x14ac:dyDescent="0.25">
      <c r="A2" s="2">
        <v>1</v>
      </c>
      <c r="B2" t="s">
        <v>28</v>
      </c>
      <c r="C2" s="2">
        <v>751</v>
      </c>
      <c r="D2" s="2">
        <v>628</v>
      </c>
      <c r="E2" s="2">
        <v>734</v>
      </c>
      <c r="F2" s="2">
        <v>27</v>
      </c>
      <c r="G2" s="2">
        <f>C2+D2+E2+F2</f>
        <v>2140</v>
      </c>
      <c r="H2" s="3">
        <v>140</v>
      </c>
      <c r="I2" s="2" t="s">
        <v>22</v>
      </c>
    </row>
    <row r="3" spans="1:9" x14ac:dyDescent="0.25">
      <c r="A3" s="2">
        <v>2</v>
      </c>
      <c r="B3" t="s">
        <v>47</v>
      </c>
      <c r="C3" s="2">
        <v>477</v>
      </c>
      <c r="D3" s="2">
        <v>526</v>
      </c>
      <c r="E3" s="2">
        <v>541</v>
      </c>
      <c r="F3" s="2">
        <v>594</v>
      </c>
      <c r="G3" s="2">
        <f t="shared" ref="G3" si="0">C3+D3+E3+F3</f>
        <v>2138</v>
      </c>
      <c r="H3" s="3">
        <v>120</v>
      </c>
      <c r="I3" s="2" t="s">
        <v>22</v>
      </c>
    </row>
    <row r="4" spans="1:9" x14ac:dyDescent="0.25">
      <c r="A4" s="2">
        <v>3</v>
      </c>
      <c r="B4" t="s">
        <v>45</v>
      </c>
      <c r="C4" s="2">
        <v>630</v>
      </c>
      <c r="D4" s="2">
        <v>638</v>
      </c>
      <c r="E4" s="2">
        <v>680</v>
      </c>
      <c r="F4" s="2">
        <v>162</v>
      </c>
      <c r="G4" s="2">
        <f t="shared" ref="G4:G7" si="1">C4+D4+E4+F4</f>
        <v>2110</v>
      </c>
      <c r="H4" s="3">
        <v>100</v>
      </c>
      <c r="I4" s="2" t="s">
        <v>23</v>
      </c>
    </row>
    <row r="5" spans="1:9" x14ac:dyDescent="0.25">
      <c r="A5" s="2">
        <v>4</v>
      </c>
      <c r="B5" t="s">
        <v>29</v>
      </c>
      <c r="C5" s="2">
        <v>506</v>
      </c>
      <c r="D5" s="2">
        <v>525</v>
      </c>
      <c r="E5" s="2">
        <v>425</v>
      </c>
      <c r="F5" s="2">
        <v>648</v>
      </c>
      <c r="G5" s="2">
        <f t="shared" si="1"/>
        <v>2104</v>
      </c>
      <c r="H5" s="3">
        <v>90</v>
      </c>
      <c r="I5" s="2" t="s">
        <v>21</v>
      </c>
    </row>
    <row r="6" spans="1:9" x14ac:dyDescent="0.25">
      <c r="A6" s="2">
        <v>5</v>
      </c>
      <c r="B6" t="s">
        <v>79</v>
      </c>
      <c r="C6" s="2">
        <v>591</v>
      </c>
      <c r="D6" s="2">
        <v>661</v>
      </c>
      <c r="E6" s="2">
        <v>473</v>
      </c>
      <c r="F6" s="2">
        <v>378</v>
      </c>
      <c r="G6" s="2">
        <f t="shared" si="1"/>
        <v>2103</v>
      </c>
      <c r="H6" s="3">
        <v>85</v>
      </c>
      <c r="I6" s="2" t="s">
        <v>26</v>
      </c>
    </row>
    <row r="7" spans="1:9" x14ac:dyDescent="0.25">
      <c r="A7" s="2">
        <v>6</v>
      </c>
      <c r="B7" t="s">
        <v>80</v>
      </c>
      <c r="C7" s="2">
        <v>575</v>
      </c>
      <c r="D7" s="2">
        <v>528</v>
      </c>
      <c r="E7" s="2">
        <v>539</v>
      </c>
      <c r="F7" s="2">
        <v>441</v>
      </c>
      <c r="G7" s="2">
        <f t="shared" si="1"/>
        <v>2083</v>
      </c>
      <c r="H7" s="3">
        <v>80</v>
      </c>
      <c r="I7" s="2" t="s">
        <v>25</v>
      </c>
    </row>
    <row r="8" spans="1:9" x14ac:dyDescent="0.25">
      <c r="A8" s="2">
        <v>7</v>
      </c>
      <c r="B8" t="s">
        <v>35</v>
      </c>
      <c r="C8" s="2">
        <v>717</v>
      </c>
      <c r="D8" s="2">
        <v>642</v>
      </c>
      <c r="E8" s="2">
        <v>706</v>
      </c>
      <c r="F8" s="2">
        <v>0</v>
      </c>
      <c r="G8" s="2">
        <f t="shared" ref="G8:G19" si="2">C8+D8+E8+F8</f>
        <v>2065</v>
      </c>
      <c r="H8" s="3">
        <v>75</v>
      </c>
      <c r="I8" s="2" t="s">
        <v>26</v>
      </c>
    </row>
    <row r="9" spans="1:9" x14ac:dyDescent="0.25">
      <c r="A9" s="2">
        <v>8</v>
      </c>
      <c r="B9" t="s">
        <v>36</v>
      </c>
      <c r="C9" s="2">
        <v>509</v>
      </c>
      <c r="D9" s="2">
        <v>437</v>
      </c>
      <c r="E9" s="2">
        <v>496</v>
      </c>
      <c r="F9" s="2">
        <v>621</v>
      </c>
      <c r="G9" s="2">
        <f t="shared" si="2"/>
        <v>2063</v>
      </c>
      <c r="H9" s="3">
        <v>70</v>
      </c>
      <c r="I9" s="2" t="s">
        <v>26</v>
      </c>
    </row>
    <row r="10" spans="1:9" x14ac:dyDescent="0.25">
      <c r="A10" s="2">
        <v>9</v>
      </c>
      <c r="B10" t="s">
        <v>33</v>
      </c>
      <c r="C10" s="2">
        <v>591</v>
      </c>
      <c r="D10" s="2">
        <v>561</v>
      </c>
      <c r="E10" s="2">
        <v>495</v>
      </c>
      <c r="F10" s="2">
        <v>414</v>
      </c>
      <c r="G10" s="2">
        <f t="shared" si="2"/>
        <v>2061</v>
      </c>
      <c r="H10" s="3">
        <v>65</v>
      </c>
      <c r="I10" s="2" t="s">
        <v>26</v>
      </c>
    </row>
    <row r="11" spans="1:9" x14ac:dyDescent="0.25">
      <c r="A11" s="2">
        <v>10</v>
      </c>
      <c r="B11" t="s">
        <v>81</v>
      </c>
      <c r="C11" s="2">
        <v>538</v>
      </c>
      <c r="D11" s="2">
        <v>562</v>
      </c>
      <c r="E11" s="2">
        <v>608</v>
      </c>
      <c r="F11" s="2">
        <v>333</v>
      </c>
      <c r="G11" s="2">
        <f t="shared" si="2"/>
        <v>2041</v>
      </c>
      <c r="H11" s="3">
        <v>60</v>
      </c>
      <c r="I11" s="2" t="s">
        <v>109</v>
      </c>
    </row>
    <row r="12" spans="1:9" x14ac:dyDescent="0.25">
      <c r="A12" s="2" t="s">
        <v>103</v>
      </c>
      <c r="B12" t="s">
        <v>82</v>
      </c>
      <c r="C12" s="2">
        <v>502</v>
      </c>
      <c r="D12" s="2">
        <v>541</v>
      </c>
      <c r="E12" s="2">
        <v>499</v>
      </c>
      <c r="F12" s="2">
        <v>486</v>
      </c>
      <c r="G12" s="2">
        <f t="shared" si="2"/>
        <v>2028</v>
      </c>
      <c r="H12" s="3">
        <v>52.5</v>
      </c>
      <c r="I12" s="2" t="s">
        <v>23</v>
      </c>
    </row>
    <row r="13" spans="1:9" x14ac:dyDescent="0.25">
      <c r="A13" s="2" t="s">
        <v>103</v>
      </c>
      <c r="B13" t="s">
        <v>30</v>
      </c>
      <c r="C13" s="2">
        <v>572</v>
      </c>
      <c r="D13" s="2">
        <v>521</v>
      </c>
      <c r="E13" s="2">
        <v>449</v>
      </c>
      <c r="F13" s="2">
        <v>486</v>
      </c>
      <c r="G13" s="2">
        <f t="shared" si="2"/>
        <v>2028</v>
      </c>
      <c r="H13" s="3">
        <v>52.5</v>
      </c>
      <c r="I13" s="2" t="s">
        <v>26</v>
      </c>
    </row>
    <row r="14" spans="1:9" x14ac:dyDescent="0.25">
      <c r="A14" s="2">
        <v>13</v>
      </c>
      <c r="B14" t="s">
        <v>83</v>
      </c>
      <c r="C14" s="2">
        <v>373</v>
      </c>
      <c r="D14" s="2">
        <v>387</v>
      </c>
      <c r="E14" s="2">
        <v>379</v>
      </c>
      <c r="F14" s="2">
        <v>882</v>
      </c>
      <c r="G14" s="2">
        <f t="shared" si="2"/>
        <v>2021</v>
      </c>
      <c r="H14" s="3">
        <v>45</v>
      </c>
      <c r="I14" s="2" t="s">
        <v>21</v>
      </c>
    </row>
    <row r="15" spans="1:9" x14ac:dyDescent="0.25">
      <c r="A15" s="2" t="s">
        <v>130</v>
      </c>
      <c r="B15" t="s">
        <v>84</v>
      </c>
      <c r="C15" s="2">
        <v>432</v>
      </c>
      <c r="D15" s="2">
        <v>499</v>
      </c>
      <c r="E15" s="2">
        <v>475</v>
      </c>
      <c r="F15" s="2">
        <v>612</v>
      </c>
      <c r="G15" s="2">
        <f t="shared" si="2"/>
        <v>2018</v>
      </c>
      <c r="H15" s="3">
        <v>37.5</v>
      </c>
      <c r="I15" s="2" t="s">
        <v>22</v>
      </c>
    </row>
    <row r="16" spans="1:9" x14ac:dyDescent="0.25">
      <c r="A16" s="2" t="s">
        <v>130</v>
      </c>
      <c r="B16" t="s">
        <v>85</v>
      </c>
      <c r="C16" s="2">
        <v>456</v>
      </c>
      <c r="D16" s="2">
        <v>444</v>
      </c>
      <c r="E16" s="2">
        <v>533</v>
      </c>
      <c r="F16" s="2">
        <v>585</v>
      </c>
      <c r="G16" s="2">
        <f t="shared" si="2"/>
        <v>2018</v>
      </c>
      <c r="H16" s="3">
        <v>37.5</v>
      </c>
      <c r="I16" s="2" t="s">
        <v>109</v>
      </c>
    </row>
    <row r="17" spans="1:9" x14ac:dyDescent="0.25">
      <c r="A17" s="2">
        <v>15</v>
      </c>
      <c r="B17" t="s">
        <v>86</v>
      </c>
      <c r="C17" s="2">
        <v>585</v>
      </c>
      <c r="D17" s="2">
        <v>649</v>
      </c>
      <c r="E17" s="2">
        <v>621</v>
      </c>
      <c r="F17" s="2">
        <v>162</v>
      </c>
      <c r="G17" s="2">
        <f t="shared" si="2"/>
        <v>2017</v>
      </c>
      <c r="H17" s="3">
        <v>30</v>
      </c>
      <c r="I17" s="2" t="s">
        <v>109</v>
      </c>
    </row>
    <row r="18" spans="1:9" x14ac:dyDescent="0.25">
      <c r="A18" s="2">
        <v>16</v>
      </c>
      <c r="B18" t="s">
        <v>87</v>
      </c>
      <c r="C18" s="2">
        <v>537</v>
      </c>
      <c r="D18" s="2">
        <v>516</v>
      </c>
      <c r="E18" s="2">
        <v>612</v>
      </c>
      <c r="F18" s="2">
        <v>351</v>
      </c>
      <c r="G18" s="2">
        <f t="shared" si="2"/>
        <v>2016</v>
      </c>
      <c r="H18" s="3">
        <v>20</v>
      </c>
      <c r="I18" s="2" t="s">
        <v>109</v>
      </c>
    </row>
    <row r="19" spans="1:9" x14ac:dyDescent="0.25">
      <c r="A19" s="2">
        <v>17</v>
      </c>
      <c r="B19" t="s">
        <v>138</v>
      </c>
      <c r="C19" s="2">
        <v>699</v>
      </c>
      <c r="D19" s="2">
        <v>671</v>
      </c>
      <c r="E19" s="2">
        <v>604</v>
      </c>
      <c r="F19" s="2">
        <v>27</v>
      </c>
      <c r="G19" s="2">
        <f t="shared" si="2"/>
        <v>2001</v>
      </c>
      <c r="H19" s="3">
        <v>10</v>
      </c>
      <c r="I19" s="2" t="s">
        <v>26</v>
      </c>
    </row>
    <row r="20" spans="1:9" x14ac:dyDescent="0.25">
      <c r="A20" s="2"/>
      <c r="C20" s="2"/>
      <c r="D20" s="2"/>
      <c r="E20" s="2"/>
      <c r="F20" s="2"/>
      <c r="G20" s="2"/>
    </row>
    <row r="21" spans="1:9" x14ac:dyDescent="0.25">
      <c r="A21" s="2"/>
      <c r="C21" s="2"/>
      <c r="D21" s="2"/>
      <c r="E21" s="2"/>
      <c r="F21" s="2"/>
      <c r="G21" s="2"/>
      <c r="H21" s="3">
        <f>SUM(H2:H20)</f>
        <v>1170</v>
      </c>
    </row>
    <row r="22" spans="1:9" x14ac:dyDescent="0.25">
      <c r="A22" s="2"/>
      <c r="C22" s="2"/>
      <c r="D22" s="2"/>
      <c r="E22" s="2"/>
      <c r="F22" s="2"/>
      <c r="G22" s="2"/>
    </row>
    <row r="23" spans="1:9" x14ac:dyDescent="0.25">
      <c r="A23" s="2"/>
      <c r="C23" s="2"/>
      <c r="D23" s="2"/>
      <c r="E23" s="2"/>
      <c r="F23" s="2"/>
      <c r="G23" s="2"/>
    </row>
    <row r="24" spans="1:9" x14ac:dyDescent="0.25">
      <c r="C24" s="2"/>
      <c r="D24" s="2"/>
      <c r="E24" s="2"/>
      <c r="F24" s="2"/>
      <c r="G24" s="2"/>
    </row>
  </sheetData>
  <pageMargins left="0.7" right="0.7" top="0.75" bottom="0.75" header="0.3" footer="0.3"/>
  <pageSetup orientation="landscape" r:id="rId1"/>
  <headerFooter>
    <oddHeader xml:space="preserve">&amp;C&amp;"-,Bold"CENTRAL STATES WOMEN ALL EVENTS RESULTS AND PRIZE LIST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Layout" zoomScaleNormal="100" workbookViewId="0">
      <selection activeCell="H20" sqref="H20"/>
    </sheetView>
  </sheetViews>
  <sheetFormatPr defaultRowHeight="15" x14ac:dyDescent="0.25"/>
  <cols>
    <col min="1" max="1" width="10.7109375" customWidth="1"/>
    <col min="2" max="2" width="24.7109375" customWidth="1"/>
    <col min="3" max="7" width="10.7109375" customWidth="1"/>
    <col min="8" max="8" width="10.5703125" style="6" bestFit="1" customWidth="1"/>
  </cols>
  <sheetData>
    <row r="1" spans="1:9" x14ac:dyDescent="0.25">
      <c r="A1" s="1" t="s">
        <v>27</v>
      </c>
      <c r="B1" s="1" t="s">
        <v>1</v>
      </c>
      <c r="C1" s="1" t="s">
        <v>76</v>
      </c>
      <c r="D1" s="1" t="s">
        <v>77</v>
      </c>
      <c r="E1" s="1" t="s">
        <v>78</v>
      </c>
      <c r="F1" s="1" t="s">
        <v>0</v>
      </c>
      <c r="G1" s="1" t="s">
        <v>3</v>
      </c>
      <c r="H1" s="5" t="s">
        <v>4</v>
      </c>
      <c r="I1" s="1" t="s">
        <v>5</v>
      </c>
    </row>
    <row r="2" spans="1:9" x14ac:dyDescent="0.25">
      <c r="A2" s="2">
        <v>1</v>
      </c>
      <c r="B2" t="s">
        <v>65</v>
      </c>
      <c r="C2" s="2">
        <v>696</v>
      </c>
      <c r="D2" s="2">
        <v>681</v>
      </c>
      <c r="E2" s="2">
        <v>825</v>
      </c>
      <c r="F2" s="2">
        <v>0</v>
      </c>
      <c r="G2" s="2">
        <f t="shared" ref="G2:G10" si="0">C2+D2+E2+F2</f>
        <v>2202</v>
      </c>
      <c r="H2" s="4">
        <v>140</v>
      </c>
      <c r="I2" s="2" t="s">
        <v>23</v>
      </c>
    </row>
    <row r="3" spans="1:9" x14ac:dyDescent="0.25">
      <c r="A3" s="2">
        <v>2</v>
      </c>
      <c r="B3" t="s">
        <v>66</v>
      </c>
      <c r="C3" s="2">
        <v>670</v>
      </c>
      <c r="D3" s="2">
        <v>709</v>
      </c>
      <c r="E3" s="2">
        <v>649</v>
      </c>
      <c r="F3" s="2">
        <v>153</v>
      </c>
      <c r="G3" s="2">
        <f t="shared" si="0"/>
        <v>2181</v>
      </c>
      <c r="H3" s="4">
        <v>120</v>
      </c>
      <c r="I3" s="2" t="s">
        <v>25</v>
      </c>
    </row>
    <row r="4" spans="1:9" x14ac:dyDescent="0.25">
      <c r="A4" s="2" t="s">
        <v>102</v>
      </c>
      <c r="B4" t="s">
        <v>67</v>
      </c>
      <c r="C4" s="2">
        <v>678</v>
      </c>
      <c r="D4" s="2">
        <v>711</v>
      </c>
      <c r="E4" s="2">
        <v>789</v>
      </c>
      <c r="F4" s="2">
        <v>0</v>
      </c>
      <c r="G4" s="2">
        <f t="shared" si="0"/>
        <v>2178</v>
      </c>
      <c r="H4" s="4">
        <v>110</v>
      </c>
      <c r="I4" s="2" t="s">
        <v>23</v>
      </c>
    </row>
    <row r="5" spans="1:9" x14ac:dyDescent="0.25">
      <c r="A5" s="2" t="s">
        <v>102</v>
      </c>
      <c r="B5" t="s">
        <v>68</v>
      </c>
      <c r="C5" s="2">
        <v>764</v>
      </c>
      <c r="D5" s="2">
        <v>620</v>
      </c>
      <c r="E5" s="2">
        <v>794</v>
      </c>
      <c r="F5" s="2">
        <v>0</v>
      </c>
      <c r="G5" s="2">
        <f t="shared" si="0"/>
        <v>2178</v>
      </c>
      <c r="H5" s="4">
        <v>110</v>
      </c>
      <c r="I5" s="2" t="s">
        <v>109</v>
      </c>
    </row>
    <row r="6" spans="1:9" x14ac:dyDescent="0.25">
      <c r="A6" s="2">
        <v>4</v>
      </c>
      <c r="B6" t="s">
        <v>69</v>
      </c>
      <c r="C6" s="2">
        <v>560</v>
      </c>
      <c r="D6" s="2">
        <v>660</v>
      </c>
      <c r="E6" s="2">
        <v>667</v>
      </c>
      <c r="F6" s="2">
        <v>261</v>
      </c>
      <c r="G6" s="2">
        <f t="shared" si="0"/>
        <v>2148</v>
      </c>
      <c r="H6" s="4">
        <v>75</v>
      </c>
      <c r="I6" s="2" t="s">
        <v>24</v>
      </c>
    </row>
    <row r="7" spans="1:9" x14ac:dyDescent="0.25">
      <c r="A7" s="2">
        <v>5</v>
      </c>
      <c r="B7" t="s">
        <v>70</v>
      </c>
      <c r="C7" s="2">
        <v>684</v>
      </c>
      <c r="D7" s="2">
        <v>701</v>
      </c>
      <c r="E7" s="2">
        <v>759</v>
      </c>
      <c r="F7" s="2">
        <v>0</v>
      </c>
      <c r="G7" s="2">
        <f t="shared" si="0"/>
        <v>2144</v>
      </c>
      <c r="H7" s="4">
        <v>70</v>
      </c>
      <c r="I7" s="2" t="s">
        <v>109</v>
      </c>
    </row>
    <row r="8" spans="1:9" x14ac:dyDescent="0.25">
      <c r="A8" s="2">
        <v>6</v>
      </c>
      <c r="B8" t="s">
        <v>71</v>
      </c>
      <c r="C8" s="2">
        <v>728</v>
      </c>
      <c r="D8" s="2">
        <v>657</v>
      </c>
      <c r="E8" s="2">
        <v>727</v>
      </c>
      <c r="F8" s="2">
        <v>27</v>
      </c>
      <c r="G8" s="2">
        <f t="shared" si="0"/>
        <v>2139</v>
      </c>
      <c r="H8" s="4">
        <v>65</v>
      </c>
      <c r="I8" s="2" t="s">
        <v>23</v>
      </c>
    </row>
    <row r="9" spans="1:9" x14ac:dyDescent="0.25">
      <c r="A9" s="2">
        <v>7</v>
      </c>
      <c r="B9" t="s">
        <v>72</v>
      </c>
      <c r="C9" s="2">
        <v>728</v>
      </c>
      <c r="D9" s="2">
        <v>690</v>
      </c>
      <c r="E9" s="2">
        <v>710</v>
      </c>
      <c r="F9" s="2">
        <v>0</v>
      </c>
      <c r="G9" s="2">
        <f t="shared" si="0"/>
        <v>2128</v>
      </c>
      <c r="H9" s="4">
        <v>60</v>
      </c>
      <c r="I9" s="2" t="s">
        <v>109</v>
      </c>
    </row>
    <row r="10" spans="1:9" x14ac:dyDescent="0.25">
      <c r="A10" s="2">
        <v>8</v>
      </c>
      <c r="B10" t="s">
        <v>116</v>
      </c>
      <c r="C10" s="2">
        <v>693</v>
      </c>
      <c r="D10" s="2">
        <v>687</v>
      </c>
      <c r="E10" s="2">
        <v>639</v>
      </c>
      <c r="F10" s="2">
        <v>108</v>
      </c>
      <c r="G10" s="2">
        <f t="shared" si="0"/>
        <v>2127</v>
      </c>
      <c r="H10" s="4">
        <v>55</v>
      </c>
      <c r="I10" s="2" t="s">
        <v>21</v>
      </c>
    </row>
    <row r="11" spans="1:9" x14ac:dyDescent="0.25">
      <c r="A11" s="2">
        <v>9</v>
      </c>
      <c r="B11" t="s">
        <v>73</v>
      </c>
      <c r="C11" s="2">
        <v>691</v>
      </c>
      <c r="D11" s="2">
        <v>616</v>
      </c>
      <c r="E11" s="2">
        <v>740</v>
      </c>
      <c r="F11" s="2">
        <v>72</v>
      </c>
      <c r="G11" s="2">
        <f t="shared" ref="G11:G19" si="1">C11+D11+E11+F11</f>
        <v>2119</v>
      </c>
      <c r="H11" s="4">
        <v>50</v>
      </c>
      <c r="I11" s="2" t="s">
        <v>24</v>
      </c>
    </row>
    <row r="12" spans="1:9" x14ac:dyDescent="0.25">
      <c r="A12" s="2">
        <v>10</v>
      </c>
      <c r="B12" t="s">
        <v>74</v>
      </c>
      <c r="C12" s="2">
        <v>574</v>
      </c>
      <c r="D12" s="2">
        <v>634</v>
      </c>
      <c r="E12" s="2">
        <v>695</v>
      </c>
      <c r="F12" s="2">
        <v>207</v>
      </c>
      <c r="G12" s="2">
        <f t="shared" si="1"/>
        <v>2110</v>
      </c>
      <c r="H12" s="4">
        <v>45</v>
      </c>
      <c r="I12" s="2" t="s">
        <v>24</v>
      </c>
    </row>
    <row r="13" spans="1:9" x14ac:dyDescent="0.25">
      <c r="A13" s="2">
        <v>11</v>
      </c>
      <c r="B13" t="s">
        <v>75</v>
      </c>
      <c r="C13" s="2">
        <v>657</v>
      </c>
      <c r="D13" s="2">
        <v>715</v>
      </c>
      <c r="E13" s="2">
        <v>735</v>
      </c>
      <c r="F13" s="2">
        <v>0</v>
      </c>
      <c r="G13" s="2">
        <f t="shared" si="1"/>
        <v>2107</v>
      </c>
      <c r="H13" s="4">
        <v>40</v>
      </c>
      <c r="I13" s="2" t="s">
        <v>26</v>
      </c>
    </row>
    <row r="14" spans="1:9" x14ac:dyDescent="0.25">
      <c r="A14" s="2">
        <v>12</v>
      </c>
      <c r="B14" t="s">
        <v>111</v>
      </c>
      <c r="C14" s="2">
        <v>654</v>
      </c>
      <c r="D14" s="2">
        <v>653</v>
      </c>
      <c r="E14" s="2">
        <v>608</v>
      </c>
      <c r="F14" s="2">
        <v>162</v>
      </c>
      <c r="G14" s="2">
        <f t="shared" si="1"/>
        <v>2077</v>
      </c>
      <c r="H14" s="4">
        <v>35</v>
      </c>
      <c r="I14" s="2" t="s">
        <v>24</v>
      </c>
    </row>
    <row r="15" spans="1:9" x14ac:dyDescent="0.25">
      <c r="A15" s="2">
        <v>13</v>
      </c>
      <c r="B15" t="s">
        <v>64</v>
      </c>
      <c r="C15" s="2">
        <v>655</v>
      </c>
      <c r="D15" s="2">
        <v>640</v>
      </c>
      <c r="E15" s="2">
        <v>781</v>
      </c>
      <c r="F15" s="2">
        <v>0</v>
      </c>
      <c r="G15" s="2">
        <f t="shared" si="1"/>
        <v>2076</v>
      </c>
      <c r="H15" s="4">
        <v>30</v>
      </c>
      <c r="I15" s="2" t="s">
        <v>21</v>
      </c>
    </row>
    <row r="16" spans="1:9" x14ac:dyDescent="0.25">
      <c r="A16" s="2">
        <v>14</v>
      </c>
      <c r="B16" t="s">
        <v>112</v>
      </c>
      <c r="C16" s="2">
        <v>710</v>
      </c>
      <c r="D16" s="2">
        <v>622</v>
      </c>
      <c r="E16" s="2">
        <v>735</v>
      </c>
      <c r="F16" s="2">
        <v>0</v>
      </c>
      <c r="G16" s="2">
        <f t="shared" si="1"/>
        <v>2067</v>
      </c>
      <c r="H16" s="4">
        <v>25</v>
      </c>
      <c r="I16" s="2" t="s">
        <v>26</v>
      </c>
    </row>
    <row r="17" spans="1:9" x14ac:dyDescent="0.25">
      <c r="A17" s="2">
        <v>15</v>
      </c>
      <c r="B17" t="s">
        <v>113</v>
      </c>
      <c r="C17" s="2">
        <v>677</v>
      </c>
      <c r="D17" s="2">
        <v>474</v>
      </c>
      <c r="E17" s="2">
        <v>668</v>
      </c>
      <c r="F17" s="2">
        <v>243</v>
      </c>
      <c r="G17" s="2">
        <f t="shared" si="1"/>
        <v>2062</v>
      </c>
      <c r="H17" s="4">
        <v>20</v>
      </c>
      <c r="I17" s="2" t="s">
        <v>26</v>
      </c>
    </row>
    <row r="18" spans="1:9" x14ac:dyDescent="0.25">
      <c r="A18" s="2">
        <v>16</v>
      </c>
      <c r="B18" t="s">
        <v>114</v>
      </c>
      <c r="C18" s="2">
        <v>668</v>
      </c>
      <c r="D18" s="2">
        <v>658</v>
      </c>
      <c r="E18" s="2">
        <v>696</v>
      </c>
      <c r="F18" s="2">
        <v>36</v>
      </c>
      <c r="G18" s="2">
        <f t="shared" si="1"/>
        <v>2058</v>
      </c>
      <c r="H18" s="4">
        <v>15</v>
      </c>
      <c r="I18" s="2" t="s">
        <v>109</v>
      </c>
    </row>
    <row r="19" spans="1:9" x14ac:dyDescent="0.25">
      <c r="A19" s="2">
        <v>17</v>
      </c>
      <c r="B19" t="s">
        <v>115</v>
      </c>
      <c r="C19" s="2">
        <v>646</v>
      </c>
      <c r="D19" s="2">
        <v>586</v>
      </c>
      <c r="E19" s="2">
        <v>608</v>
      </c>
      <c r="F19" s="2">
        <v>216</v>
      </c>
      <c r="G19" s="2">
        <f t="shared" si="1"/>
        <v>2056</v>
      </c>
      <c r="H19" s="4">
        <v>10</v>
      </c>
      <c r="I19" s="2" t="s">
        <v>26</v>
      </c>
    </row>
    <row r="20" spans="1:9" x14ac:dyDescent="0.25">
      <c r="A20" s="2"/>
      <c r="C20" s="2"/>
      <c r="D20" s="2"/>
      <c r="E20" s="2"/>
      <c r="F20" s="2"/>
      <c r="G20" s="2"/>
    </row>
    <row r="21" spans="1:9" x14ac:dyDescent="0.25">
      <c r="A21" s="2"/>
      <c r="C21" s="2"/>
      <c r="D21" s="2"/>
      <c r="E21" s="2"/>
      <c r="F21" s="2"/>
      <c r="G21" s="2"/>
    </row>
    <row r="22" spans="1:9" x14ac:dyDescent="0.25">
      <c r="A22" s="2"/>
      <c r="C22" s="2"/>
      <c r="D22" s="2"/>
      <c r="E22" s="2"/>
      <c r="F22" s="2"/>
      <c r="G22" s="2"/>
      <c r="H22" s="6">
        <f>SUM(H2:H21)</f>
        <v>1075</v>
      </c>
    </row>
    <row r="23" spans="1:9" x14ac:dyDescent="0.25">
      <c r="A23" s="2"/>
      <c r="C23" s="2"/>
      <c r="D23" s="2"/>
      <c r="E23" s="2"/>
      <c r="F23" s="2"/>
      <c r="G23" s="2"/>
    </row>
  </sheetData>
  <pageMargins left="0.7" right="0.7" top="0.75" bottom="0.75" header="0.3" footer="0.3"/>
  <pageSetup orientation="landscape" r:id="rId1"/>
  <headerFooter>
    <oddHeader xml:space="preserve">&amp;C&amp;"-,Bold"CENTRAL STATES MEN ALL EVENTS RESULTS AND PRIZE LIST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F11" sqref="F11"/>
    </sheetView>
  </sheetViews>
  <sheetFormatPr defaultRowHeight="15" x14ac:dyDescent="0.25"/>
  <cols>
    <col min="1" max="1" width="9.7109375" customWidth="1"/>
    <col min="2" max="2" width="37.28515625" customWidth="1"/>
    <col min="3" max="5" width="9.7109375" customWidth="1"/>
    <col min="6" max="6" width="10.28515625" style="6" customWidth="1"/>
    <col min="7" max="7" width="9.7109375" customWidth="1"/>
  </cols>
  <sheetData>
    <row r="1" spans="1:7" x14ac:dyDescent="0.25">
      <c r="A1" s="1" t="s">
        <v>27</v>
      </c>
      <c r="B1" s="1" t="s">
        <v>1</v>
      </c>
      <c r="C1" s="1" t="s">
        <v>2</v>
      </c>
      <c r="D1" s="1" t="s">
        <v>0</v>
      </c>
      <c r="E1" s="1" t="s">
        <v>3</v>
      </c>
      <c r="F1" s="5" t="s">
        <v>4</v>
      </c>
      <c r="G1" s="1" t="s">
        <v>5</v>
      </c>
    </row>
    <row r="2" spans="1:7" x14ac:dyDescent="0.25">
      <c r="A2" s="2">
        <v>1</v>
      </c>
      <c r="B2" t="s">
        <v>57</v>
      </c>
      <c r="C2" s="2">
        <v>1266</v>
      </c>
      <c r="D2" s="2">
        <v>159</v>
      </c>
      <c r="E2" s="2">
        <f t="shared" ref="E2" si="0">C2+D2</f>
        <v>1425</v>
      </c>
      <c r="F2" s="4">
        <v>1000</v>
      </c>
      <c r="G2" s="2" t="s">
        <v>24</v>
      </c>
    </row>
    <row r="3" spans="1:7" x14ac:dyDescent="0.25">
      <c r="A3" s="2">
        <v>2</v>
      </c>
      <c r="B3" t="s">
        <v>58</v>
      </c>
      <c r="C3" s="2">
        <v>1235</v>
      </c>
      <c r="D3" s="2">
        <v>175</v>
      </c>
      <c r="E3" s="2">
        <v>1410</v>
      </c>
      <c r="F3" s="4">
        <v>500</v>
      </c>
      <c r="G3" s="2" t="s">
        <v>21</v>
      </c>
    </row>
    <row r="4" spans="1:7" x14ac:dyDescent="0.25">
      <c r="A4" s="2">
        <v>3</v>
      </c>
      <c r="B4" t="s">
        <v>59</v>
      </c>
      <c r="C4" s="2">
        <v>1163</v>
      </c>
      <c r="D4" s="2">
        <v>243</v>
      </c>
      <c r="E4" s="2">
        <v>1406</v>
      </c>
      <c r="F4" s="4">
        <v>250</v>
      </c>
      <c r="G4" s="2" t="s">
        <v>24</v>
      </c>
    </row>
    <row r="5" spans="1:7" x14ac:dyDescent="0.25">
      <c r="A5" s="2">
        <v>4</v>
      </c>
      <c r="B5" t="s">
        <v>60</v>
      </c>
      <c r="C5" s="2">
        <v>1195</v>
      </c>
      <c r="D5" s="2">
        <v>210</v>
      </c>
      <c r="E5" s="2">
        <v>1405</v>
      </c>
      <c r="F5" s="4">
        <v>200</v>
      </c>
      <c r="G5" s="2" t="s">
        <v>24</v>
      </c>
    </row>
    <row r="6" spans="1:7" x14ac:dyDescent="0.25">
      <c r="A6" s="2">
        <v>5</v>
      </c>
      <c r="B6" t="s">
        <v>62</v>
      </c>
      <c r="C6" s="2">
        <v>1220</v>
      </c>
      <c r="D6" s="2">
        <v>162</v>
      </c>
      <c r="E6" s="2">
        <v>1382</v>
      </c>
      <c r="F6" s="4">
        <v>165</v>
      </c>
      <c r="G6" s="2" t="s">
        <v>25</v>
      </c>
    </row>
    <row r="7" spans="1:7" x14ac:dyDescent="0.25">
      <c r="A7" s="2">
        <v>6</v>
      </c>
      <c r="B7" t="s">
        <v>63</v>
      </c>
      <c r="C7" s="2">
        <v>1047</v>
      </c>
      <c r="D7" s="2">
        <v>330</v>
      </c>
      <c r="E7" s="2">
        <v>1377</v>
      </c>
      <c r="F7" s="4">
        <v>125</v>
      </c>
      <c r="G7" s="2" t="s">
        <v>26</v>
      </c>
    </row>
    <row r="8" spans="1:7" x14ac:dyDescent="0.25">
      <c r="A8" s="2">
        <v>7</v>
      </c>
      <c r="B8" t="s">
        <v>61</v>
      </c>
      <c r="C8" s="2">
        <v>1349</v>
      </c>
      <c r="D8" s="2">
        <v>27</v>
      </c>
      <c r="E8" s="2">
        <v>1376</v>
      </c>
      <c r="F8" s="4">
        <v>100</v>
      </c>
      <c r="G8" s="2" t="s">
        <v>21</v>
      </c>
    </row>
    <row r="9" spans="1:7" x14ac:dyDescent="0.25">
      <c r="A9" s="2">
        <v>8</v>
      </c>
      <c r="B9" t="s">
        <v>135</v>
      </c>
      <c r="C9" s="2">
        <v>1323</v>
      </c>
      <c r="D9" s="2">
        <v>48</v>
      </c>
      <c r="E9" s="2">
        <v>1371</v>
      </c>
      <c r="F9" s="4">
        <v>90</v>
      </c>
      <c r="G9" s="2" t="s">
        <v>23</v>
      </c>
    </row>
    <row r="10" spans="1:7" x14ac:dyDescent="0.25">
      <c r="A10" s="2">
        <v>9</v>
      </c>
      <c r="B10" t="s">
        <v>120</v>
      </c>
      <c r="C10" s="2">
        <v>1368</v>
      </c>
      <c r="D10" s="2">
        <v>0</v>
      </c>
      <c r="E10" s="2">
        <v>1368</v>
      </c>
      <c r="F10" s="4">
        <v>80</v>
      </c>
      <c r="G10" s="2" t="s">
        <v>23</v>
      </c>
    </row>
    <row r="11" spans="1:7" x14ac:dyDescent="0.25">
      <c r="A11" s="2">
        <v>10</v>
      </c>
      <c r="B11" t="s">
        <v>121</v>
      </c>
      <c r="C11" s="2">
        <v>1120</v>
      </c>
      <c r="D11" s="2">
        <v>240</v>
      </c>
      <c r="E11" s="2">
        <v>1360</v>
      </c>
      <c r="F11" s="4">
        <v>70</v>
      </c>
      <c r="G11" s="2" t="s">
        <v>22</v>
      </c>
    </row>
    <row r="12" spans="1:7" x14ac:dyDescent="0.25">
      <c r="A12" s="2">
        <v>11</v>
      </c>
      <c r="B12" t="s">
        <v>122</v>
      </c>
      <c r="C12" s="2">
        <v>1359</v>
      </c>
      <c r="D12" s="2">
        <v>0</v>
      </c>
      <c r="E12" s="2">
        <v>1359</v>
      </c>
      <c r="F12" s="4">
        <v>60</v>
      </c>
      <c r="G12" s="2" t="s">
        <v>109</v>
      </c>
    </row>
    <row r="13" spans="1:7" x14ac:dyDescent="0.25">
      <c r="A13" s="2"/>
      <c r="C13" s="2"/>
      <c r="D13" s="2"/>
      <c r="E13" s="2"/>
      <c r="F13" s="4"/>
      <c r="G13" s="2"/>
    </row>
    <row r="14" spans="1:7" x14ac:dyDescent="0.25">
      <c r="A14" s="2"/>
      <c r="C14" s="2"/>
      <c r="D14" s="2"/>
      <c r="E14" s="2"/>
      <c r="F14" s="4">
        <f>SUM(F2:F13)</f>
        <v>2640</v>
      </c>
      <c r="G14" s="2"/>
    </row>
    <row r="15" spans="1:7" x14ac:dyDescent="0.25">
      <c r="A15" s="2"/>
      <c r="C15" s="2"/>
      <c r="D15" s="2"/>
      <c r="E15" s="2"/>
      <c r="F15" s="4"/>
      <c r="G15" s="2"/>
    </row>
    <row r="16" spans="1:7" x14ac:dyDescent="0.25">
      <c r="A16" s="2"/>
      <c r="C16" s="2"/>
      <c r="D16" s="2"/>
      <c r="E16" s="2"/>
      <c r="F16" s="4"/>
      <c r="G16" s="2"/>
    </row>
    <row r="17" spans="1:7" x14ac:dyDescent="0.25">
      <c r="A17" s="2"/>
      <c r="C17" s="2"/>
      <c r="D17" s="2"/>
      <c r="E17" s="2"/>
      <c r="F17" s="4"/>
      <c r="G17" s="2"/>
    </row>
    <row r="18" spans="1:7" x14ac:dyDescent="0.25">
      <c r="A18" s="2"/>
      <c r="C18" s="2"/>
      <c r="D18" s="2"/>
      <c r="E18" s="2"/>
      <c r="F18" s="4"/>
      <c r="G18" s="2"/>
    </row>
    <row r="19" spans="1:7" x14ac:dyDescent="0.25">
      <c r="A19" s="2"/>
      <c r="C19" s="2"/>
      <c r="D19" s="2"/>
      <c r="E19" s="2"/>
      <c r="F19" s="4"/>
      <c r="G19" s="2"/>
    </row>
    <row r="20" spans="1:7" x14ac:dyDescent="0.25">
      <c r="A20" s="2"/>
      <c r="C20" s="2"/>
      <c r="D20" s="2"/>
      <c r="E20" s="2"/>
      <c r="F20" s="4"/>
      <c r="G20" s="2"/>
    </row>
    <row r="21" spans="1:7" x14ac:dyDescent="0.25">
      <c r="A21" s="2"/>
      <c r="C21" s="2"/>
      <c r="D21" s="2"/>
      <c r="E21" s="2"/>
      <c r="F21" s="4"/>
      <c r="G21" s="2"/>
    </row>
    <row r="22" spans="1:7" x14ac:dyDescent="0.25">
      <c r="A22" s="2"/>
      <c r="C22" s="2"/>
      <c r="D22" s="2"/>
      <c r="E22" s="2"/>
      <c r="F22" s="4"/>
      <c r="G22" s="2"/>
    </row>
    <row r="23" spans="1:7" x14ac:dyDescent="0.25">
      <c r="A23" s="2"/>
      <c r="C23" s="2"/>
      <c r="D23" s="2"/>
      <c r="E23" s="2"/>
      <c r="F23" s="4"/>
      <c r="G23" s="2"/>
    </row>
    <row r="24" spans="1:7" x14ac:dyDescent="0.25">
      <c r="A24" s="2"/>
      <c r="C24" s="2"/>
      <c r="D24" s="2"/>
      <c r="E24" s="2"/>
      <c r="F24" s="4"/>
      <c r="G24" s="2"/>
    </row>
    <row r="25" spans="1:7" x14ac:dyDescent="0.25">
      <c r="A25" s="2"/>
      <c r="C25" s="2"/>
      <c r="D25" s="2"/>
      <c r="E25" s="2"/>
      <c r="G25" s="2"/>
    </row>
    <row r="26" spans="1:7" x14ac:dyDescent="0.25">
      <c r="A26" s="2"/>
      <c r="C26" s="2"/>
      <c r="D26" s="2"/>
      <c r="E26" s="2"/>
      <c r="G26" s="2"/>
    </row>
  </sheetData>
  <pageMargins left="0.7" right="0.7" top="0.75" bottom="0.75" header="0.3" footer="0.3"/>
  <pageSetup orientation="landscape" r:id="rId1"/>
  <headerFooter>
    <oddHeader xml:space="preserve">&amp;C
&amp;"-,Bold"CENTRAL STATES MEN DOUBLES RESULTS AND PRIZE LIST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>
      <selection activeCell="G12" sqref="G12"/>
    </sheetView>
  </sheetViews>
  <sheetFormatPr defaultRowHeight="15" x14ac:dyDescent="0.25"/>
  <cols>
    <col min="1" max="1" width="9.7109375" customWidth="1"/>
    <col min="2" max="2" width="37.28515625" customWidth="1"/>
    <col min="3" max="5" width="9.7109375" customWidth="1"/>
    <col min="6" max="6" width="10.5703125" style="6" customWidth="1"/>
    <col min="7" max="7" width="9.7109375" customWidth="1"/>
  </cols>
  <sheetData>
    <row r="1" spans="1:7" x14ac:dyDescent="0.25">
      <c r="A1" s="1" t="s">
        <v>27</v>
      </c>
      <c r="B1" s="1" t="s">
        <v>1</v>
      </c>
      <c r="C1" s="1" t="s">
        <v>2</v>
      </c>
      <c r="D1" s="1" t="s">
        <v>0</v>
      </c>
      <c r="E1" s="1" t="s">
        <v>3</v>
      </c>
      <c r="F1" s="5" t="s">
        <v>4</v>
      </c>
      <c r="G1" s="1" t="s">
        <v>5</v>
      </c>
    </row>
    <row r="2" spans="1:7" x14ac:dyDescent="0.25">
      <c r="A2" s="2">
        <v>1</v>
      </c>
      <c r="B2" t="s">
        <v>49</v>
      </c>
      <c r="C2" s="2">
        <v>1202</v>
      </c>
      <c r="D2" s="2">
        <v>307</v>
      </c>
      <c r="E2" s="2">
        <v>1509</v>
      </c>
      <c r="F2" s="4">
        <v>1000</v>
      </c>
      <c r="G2" s="2" t="s">
        <v>26</v>
      </c>
    </row>
    <row r="3" spans="1:7" x14ac:dyDescent="0.25">
      <c r="A3" s="2">
        <v>2</v>
      </c>
      <c r="B3" t="s">
        <v>50</v>
      </c>
      <c r="C3" s="2">
        <v>995</v>
      </c>
      <c r="D3" s="2">
        <v>415</v>
      </c>
      <c r="E3" s="2">
        <v>1410</v>
      </c>
      <c r="F3" s="4">
        <v>530</v>
      </c>
      <c r="G3" s="2" t="s">
        <v>22</v>
      </c>
    </row>
    <row r="4" spans="1:7" x14ac:dyDescent="0.25">
      <c r="A4" s="2">
        <v>3</v>
      </c>
      <c r="B4" t="s">
        <v>51</v>
      </c>
      <c r="C4" s="2">
        <v>1095</v>
      </c>
      <c r="D4" s="2">
        <v>310</v>
      </c>
      <c r="E4" s="2">
        <v>1405</v>
      </c>
      <c r="F4" s="4">
        <v>330</v>
      </c>
      <c r="G4" s="2" t="s">
        <v>24</v>
      </c>
    </row>
    <row r="5" spans="1:7" x14ac:dyDescent="0.25">
      <c r="A5" s="2">
        <v>4</v>
      </c>
      <c r="B5" t="s">
        <v>126</v>
      </c>
      <c r="C5" s="2">
        <v>1104</v>
      </c>
      <c r="D5" s="2">
        <v>291</v>
      </c>
      <c r="E5" s="2">
        <v>1395</v>
      </c>
      <c r="F5" s="4">
        <v>235</v>
      </c>
      <c r="G5" s="2" t="s">
        <v>21</v>
      </c>
    </row>
    <row r="6" spans="1:7" x14ac:dyDescent="0.25">
      <c r="A6" s="2">
        <v>5</v>
      </c>
      <c r="B6" t="s">
        <v>53</v>
      </c>
      <c r="C6" s="2">
        <v>1120</v>
      </c>
      <c r="D6" s="2">
        <v>272</v>
      </c>
      <c r="E6" s="2">
        <v>1392</v>
      </c>
      <c r="F6" s="4">
        <v>205</v>
      </c>
      <c r="G6" s="2" t="s">
        <v>26</v>
      </c>
    </row>
    <row r="7" spans="1:7" x14ac:dyDescent="0.25">
      <c r="A7" s="2">
        <v>6</v>
      </c>
      <c r="B7" t="s">
        <v>117</v>
      </c>
      <c r="C7" s="2">
        <v>1008</v>
      </c>
      <c r="D7" s="2">
        <v>345</v>
      </c>
      <c r="E7" s="2">
        <v>1353</v>
      </c>
      <c r="F7" s="4">
        <v>155</v>
      </c>
      <c r="G7" s="2" t="s">
        <v>24</v>
      </c>
    </row>
    <row r="8" spans="1:7" x14ac:dyDescent="0.25">
      <c r="A8" s="2">
        <v>7</v>
      </c>
      <c r="B8" t="s">
        <v>54</v>
      </c>
      <c r="C8" s="2">
        <v>1000</v>
      </c>
      <c r="D8" s="2">
        <v>351</v>
      </c>
      <c r="E8" s="2">
        <v>1351</v>
      </c>
      <c r="F8" s="4">
        <v>125</v>
      </c>
      <c r="G8" s="2" t="s">
        <v>26</v>
      </c>
    </row>
    <row r="9" spans="1:7" x14ac:dyDescent="0.25">
      <c r="A9" s="2">
        <v>8</v>
      </c>
      <c r="B9" t="s">
        <v>52</v>
      </c>
      <c r="C9" s="2">
        <v>1221</v>
      </c>
      <c r="D9" s="2">
        <v>126</v>
      </c>
      <c r="E9" s="2">
        <v>1347</v>
      </c>
      <c r="F9" s="4">
        <v>105</v>
      </c>
      <c r="G9" s="2" t="s">
        <v>109</v>
      </c>
    </row>
    <row r="10" spans="1:7" x14ac:dyDescent="0.25">
      <c r="A10" s="2">
        <v>9</v>
      </c>
      <c r="B10" t="s">
        <v>55</v>
      </c>
      <c r="C10" s="2">
        <v>1043</v>
      </c>
      <c r="D10" s="2">
        <v>302</v>
      </c>
      <c r="E10" s="2">
        <v>1345</v>
      </c>
      <c r="F10" s="4">
        <v>95</v>
      </c>
      <c r="G10" s="2" t="s">
        <v>23</v>
      </c>
    </row>
    <row r="11" spans="1:7" x14ac:dyDescent="0.25">
      <c r="A11" s="2">
        <v>10</v>
      </c>
      <c r="B11" t="s">
        <v>129</v>
      </c>
      <c r="C11" s="2">
        <v>969</v>
      </c>
      <c r="D11" s="2">
        <v>372</v>
      </c>
      <c r="E11" s="2">
        <f t="shared" ref="E11" si="0">C11+D11</f>
        <v>1341</v>
      </c>
      <c r="F11" s="4">
        <v>85</v>
      </c>
      <c r="G11" s="2" t="s">
        <v>128</v>
      </c>
    </row>
    <row r="12" spans="1:7" x14ac:dyDescent="0.25">
      <c r="A12" s="2">
        <v>11</v>
      </c>
      <c r="B12" t="s">
        <v>56</v>
      </c>
      <c r="C12" s="2">
        <v>1131</v>
      </c>
      <c r="D12" s="2">
        <v>205</v>
      </c>
      <c r="E12" s="2">
        <v>1336</v>
      </c>
      <c r="F12" s="4">
        <v>75</v>
      </c>
      <c r="G12" s="2" t="s">
        <v>109</v>
      </c>
    </row>
    <row r="13" spans="1:7" x14ac:dyDescent="0.25">
      <c r="A13" s="2">
        <v>12</v>
      </c>
      <c r="B13" t="s">
        <v>123</v>
      </c>
      <c r="C13" s="2">
        <v>1097</v>
      </c>
      <c r="D13" s="2">
        <v>234</v>
      </c>
      <c r="E13" s="2">
        <v>1331</v>
      </c>
      <c r="F13" s="4">
        <v>65</v>
      </c>
      <c r="G13" s="2" t="s">
        <v>23</v>
      </c>
    </row>
    <row r="14" spans="1:7" x14ac:dyDescent="0.25">
      <c r="A14" s="2">
        <v>13</v>
      </c>
      <c r="B14" t="s">
        <v>142</v>
      </c>
      <c r="C14" s="2">
        <v>1134</v>
      </c>
      <c r="D14" s="2">
        <v>186</v>
      </c>
      <c r="E14" s="2">
        <v>1320</v>
      </c>
      <c r="F14" s="4">
        <v>55</v>
      </c>
      <c r="G14" s="2" t="s">
        <v>25</v>
      </c>
    </row>
    <row r="15" spans="1:7" x14ac:dyDescent="0.25">
      <c r="A15" s="2"/>
      <c r="C15" s="2"/>
      <c r="D15" s="2"/>
      <c r="E15" s="2"/>
      <c r="F15" s="4"/>
      <c r="G15" s="2"/>
    </row>
    <row r="16" spans="1:7" x14ac:dyDescent="0.25">
      <c r="A16" s="2"/>
      <c r="C16" s="2"/>
      <c r="D16" s="2"/>
      <c r="E16" s="2"/>
      <c r="F16" s="4">
        <f>SUM(F2:F15)</f>
        <v>3060</v>
      </c>
      <c r="G16" s="2"/>
    </row>
    <row r="17" spans="1:7" x14ac:dyDescent="0.25">
      <c r="A17" s="2"/>
      <c r="C17" s="2"/>
      <c r="D17" s="2"/>
      <c r="E17" s="2"/>
      <c r="F17" s="4"/>
      <c r="G17" s="2"/>
    </row>
    <row r="18" spans="1:7" x14ac:dyDescent="0.25">
      <c r="A18" s="2"/>
      <c r="C18" s="2"/>
      <c r="D18" s="2"/>
      <c r="E18" s="2"/>
      <c r="F18" s="4"/>
      <c r="G18" s="2"/>
    </row>
    <row r="19" spans="1:7" x14ac:dyDescent="0.25">
      <c r="A19" s="2"/>
      <c r="C19" s="2"/>
      <c r="D19" s="2"/>
      <c r="E19" s="2"/>
      <c r="F19" s="4"/>
      <c r="G19" s="2"/>
    </row>
    <row r="20" spans="1:7" x14ac:dyDescent="0.25">
      <c r="A20" s="2"/>
      <c r="C20" s="2"/>
      <c r="D20" s="2"/>
      <c r="E20" s="2"/>
      <c r="F20" s="4"/>
      <c r="G20" s="2"/>
    </row>
    <row r="21" spans="1:7" x14ac:dyDescent="0.25">
      <c r="A21" s="2"/>
      <c r="C21" s="2"/>
      <c r="D21" s="2"/>
      <c r="E21" s="2"/>
      <c r="F21" s="4"/>
      <c r="G21" s="2"/>
    </row>
    <row r="22" spans="1:7" x14ac:dyDescent="0.25">
      <c r="A22" s="2"/>
      <c r="C22" s="2"/>
      <c r="D22" s="2"/>
      <c r="E22" s="2"/>
      <c r="F22" s="4"/>
      <c r="G22" s="2"/>
    </row>
    <row r="23" spans="1:7" x14ac:dyDescent="0.25">
      <c r="A23" s="2"/>
      <c r="C23" s="2"/>
      <c r="D23" s="2"/>
      <c r="E23" s="2"/>
      <c r="F23" s="4"/>
      <c r="G23" s="2"/>
    </row>
    <row r="24" spans="1:7" x14ac:dyDescent="0.25">
      <c r="A24" s="2"/>
      <c r="C24" s="2"/>
      <c r="D24" s="2"/>
      <c r="E24" s="2"/>
      <c r="G24" s="2"/>
    </row>
    <row r="25" spans="1:7" x14ac:dyDescent="0.25">
      <c r="A25" s="2"/>
      <c r="C25" s="2"/>
      <c r="D25" s="2"/>
      <c r="E25" s="2"/>
      <c r="G25" s="2"/>
    </row>
  </sheetData>
  <pageMargins left="0.7" right="0.7" top="0.75" bottom="0.75" header="0.3" footer="0.3"/>
  <pageSetup orientation="landscape" r:id="rId1"/>
  <headerFooter>
    <oddHeader xml:space="preserve">&amp;C&amp;"-,Bold"
CENTRAL STATES WOMEN DOUBLES RESULTS AND PRIZE LIST&amp;"-,Regular"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Layout" zoomScaleNormal="100" workbookViewId="0">
      <selection activeCell="G10" sqref="G10"/>
    </sheetView>
  </sheetViews>
  <sheetFormatPr defaultRowHeight="15" x14ac:dyDescent="0.25"/>
  <cols>
    <col min="1" max="1" width="10.7109375" customWidth="1"/>
    <col min="2" max="2" width="24.7109375" customWidth="1"/>
    <col min="3" max="5" width="10.7109375" customWidth="1"/>
    <col min="6" max="6" width="10.7109375" style="6" customWidth="1"/>
    <col min="7" max="7" width="10.7109375" customWidth="1"/>
  </cols>
  <sheetData>
    <row r="1" spans="1:7" x14ac:dyDescent="0.25">
      <c r="A1" s="1" t="s">
        <v>27</v>
      </c>
      <c r="B1" s="1" t="s">
        <v>1</v>
      </c>
      <c r="C1" s="1" t="s">
        <v>2</v>
      </c>
      <c r="D1" s="1" t="s">
        <v>0</v>
      </c>
      <c r="E1" s="1" t="s">
        <v>3</v>
      </c>
      <c r="F1" s="5" t="s">
        <v>4</v>
      </c>
      <c r="G1" s="1" t="s">
        <v>5</v>
      </c>
    </row>
    <row r="2" spans="1:7" x14ac:dyDescent="0.25">
      <c r="A2" s="2">
        <v>1</v>
      </c>
      <c r="B2" t="s">
        <v>28</v>
      </c>
      <c r="C2" s="2">
        <v>751</v>
      </c>
      <c r="D2" s="2">
        <v>9</v>
      </c>
      <c r="E2" s="2">
        <f>C2+D2</f>
        <v>760</v>
      </c>
      <c r="F2" s="4">
        <v>530</v>
      </c>
      <c r="G2" s="2" t="s">
        <v>22</v>
      </c>
    </row>
    <row r="3" spans="1:7" x14ac:dyDescent="0.25">
      <c r="A3" s="2">
        <v>2</v>
      </c>
      <c r="B3" t="s">
        <v>30</v>
      </c>
      <c r="C3" s="2">
        <v>572</v>
      </c>
      <c r="D3" s="2">
        <v>162</v>
      </c>
      <c r="E3" s="2">
        <f t="shared" ref="E3:E6" si="0">C3+D3</f>
        <v>734</v>
      </c>
      <c r="F3" s="4">
        <v>265</v>
      </c>
      <c r="G3" s="2" t="s">
        <v>21</v>
      </c>
    </row>
    <row r="4" spans="1:7" x14ac:dyDescent="0.25">
      <c r="A4" s="2">
        <v>3</v>
      </c>
      <c r="B4" t="s">
        <v>33</v>
      </c>
      <c r="C4" s="2">
        <v>591</v>
      </c>
      <c r="D4" s="2">
        <v>138</v>
      </c>
      <c r="E4" s="2">
        <f t="shared" si="0"/>
        <v>729</v>
      </c>
      <c r="F4" s="4">
        <v>245</v>
      </c>
      <c r="G4" s="2" t="s">
        <v>23</v>
      </c>
    </row>
    <row r="5" spans="1:7" x14ac:dyDescent="0.25">
      <c r="A5" s="2">
        <v>4</v>
      </c>
      <c r="B5" t="s">
        <v>29</v>
      </c>
      <c r="C5" s="7">
        <v>506</v>
      </c>
      <c r="D5" s="2">
        <v>216</v>
      </c>
      <c r="E5" s="2">
        <v>722</v>
      </c>
      <c r="F5" s="4">
        <v>225</v>
      </c>
      <c r="G5" s="2" t="s">
        <v>21</v>
      </c>
    </row>
    <row r="6" spans="1:7" x14ac:dyDescent="0.25">
      <c r="A6" s="2">
        <v>5</v>
      </c>
      <c r="B6" t="s">
        <v>34</v>
      </c>
      <c r="C6" s="7">
        <v>504</v>
      </c>
      <c r="D6" s="2">
        <v>216</v>
      </c>
      <c r="E6" s="2">
        <f t="shared" si="0"/>
        <v>720</v>
      </c>
      <c r="F6" s="4">
        <v>200</v>
      </c>
      <c r="G6" s="2" t="s">
        <v>22</v>
      </c>
    </row>
    <row r="7" spans="1:7" x14ac:dyDescent="0.25">
      <c r="A7" s="2" t="s">
        <v>132</v>
      </c>
      <c r="B7" t="s">
        <v>32</v>
      </c>
      <c r="C7" s="7">
        <v>591</v>
      </c>
      <c r="D7" s="2">
        <v>126</v>
      </c>
      <c r="E7" s="2">
        <v>717</v>
      </c>
      <c r="F7" s="4">
        <v>145</v>
      </c>
      <c r="G7" s="2" t="s">
        <v>26</v>
      </c>
    </row>
    <row r="8" spans="1:7" x14ac:dyDescent="0.25">
      <c r="A8" s="2" t="s">
        <v>132</v>
      </c>
      <c r="B8" t="s">
        <v>35</v>
      </c>
      <c r="C8" s="7">
        <v>717</v>
      </c>
      <c r="D8" s="2">
        <v>0</v>
      </c>
      <c r="E8" s="2">
        <f t="shared" ref="E8:E9" si="1">C8+D8</f>
        <v>717</v>
      </c>
      <c r="F8" s="4">
        <v>145</v>
      </c>
      <c r="G8" s="2" t="s">
        <v>26</v>
      </c>
    </row>
    <row r="9" spans="1:7" x14ac:dyDescent="0.25">
      <c r="A9" s="2">
        <v>7</v>
      </c>
      <c r="B9" t="s">
        <v>36</v>
      </c>
      <c r="C9" s="7">
        <v>509</v>
      </c>
      <c r="D9" s="2">
        <v>207</v>
      </c>
      <c r="E9" s="2">
        <f t="shared" si="1"/>
        <v>716</v>
      </c>
      <c r="F9" s="4">
        <v>130</v>
      </c>
      <c r="G9" s="2" t="s">
        <v>26</v>
      </c>
    </row>
    <row r="10" spans="1:7" x14ac:dyDescent="0.25">
      <c r="A10" s="2">
        <v>9</v>
      </c>
      <c r="B10" t="s">
        <v>37</v>
      </c>
      <c r="C10" s="7">
        <v>638</v>
      </c>
      <c r="D10" s="2">
        <v>75</v>
      </c>
      <c r="E10" s="2">
        <v>713</v>
      </c>
      <c r="F10" s="4">
        <v>105</v>
      </c>
      <c r="G10" s="2" t="s">
        <v>109</v>
      </c>
    </row>
    <row r="11" spans="1:7" x14ac:dyDescent="0.25">
      <c r="A11" s="2">
        <v>10</v>
      </c>
      <c r="B11" t="s">
        <v>38</v>
      </c>
      <c r="C11" s="7">
        <v>585</v>
      </c>
      <c r="D11" s="2">
        <v>126</v>
      </c>
      <c r="E11" s="2">
        <f t="shared" ref="E11" si="2">C11+D11</f>
        <v>711</v>
      </c>
      <c r="F11" s="4">
        <v>100</v>
      </c>
      <c r="G11" s="2" t="s">
        <v>21</v>
      </c>
    </row>
    <row r="12" spans="1:7" x14ac:dyDescent="0.25">
      <c r="A12" s="2">
        <v>11</v>
      </c>
      <c r="B12" t="s">
        <v>39</v>
      </c>
      <c r="C12" s="7">
        <v>593</v>
      </c>
      <c r="D12" s="2">
        <v>117</v>
      </c>
      <c r="E12" s="2">
        <f t="shared" ref="E12:E17" si="3">C12+D12</f>
        <v>710</v>
      </c>
      <c r="F12" s="4">
        <v>90</v>
      </c>
      <c r="G12" s="2" t="s">
        <v>22</v>
      </c>
    </row>
    <row r="13" spans="1:7" x14ac:dyDescent="0.25">
      <c r="A13" s="2">
        <v>12</v>
      </c>
      <c r="B13" t="s">
        <v>40</v>
      </c>
      <c r="C13" s="7">
        <v>699</v>
      </c>
      <c r="D13" s="2">
        <v>9</v>
      </c>
      <c r="E13" s="2">
        <f t="shared" si="3"/>
        <v>708</v>
      </c>
      <c r="F13" s="4">
        <v>80</v>
      </c>
      <c r="G13" s="2" t="s">
        <v>26</v>
      </c>
    </row>
    <row r="14" spans="1:7" x14ac:dyDescent="0.25">
      <c r="A14" s="2">
        <v>13</v>
      </c>
      <c r="B14" t="s">
        <v>41</v>
      </c>
      <c r="C14" s="7">
        <v>563</v>
      </c>
      <c r="D14" s="2">
        <v>141</v>
      </c>
      <c r="E14" s="2">
        <f t="shared" si="3"/>
        <v>704</v>
      </c>
      <c r="F14" s="4">
        <v>75</v>
      </c>
      <c r="G14" s="2" t="s">
        <v>23</v>
      </c>
    </row>
    <row r="15" spans="1:7" x14ac:dyDescent="0.25">
      <c r="A15" s="2">
        <v>14</v>
      </c>
      <c r="B15" t="s">
        <v>42</v>
      </c>
      <c r="C15" s="7">
        <v>646</v>
      </c>
      <c r="D15" s="2">
        <v>57</v>
      </c>
      <c r="E15" s="2">
        <f t="shared" si="3"/>
        <v>703</v>
      </c>
      <c r="F15" s="4">
        <v>70</v>
      </c>
      <c r="G15" s="2" t="s">
        <v>22</v>
      </c>
    </row>
    <row r="16" spans="1:7" x14ac:dyDescent="0.25">
      <c r="A16" s="2">
        <v>15</v>
      </c>
      <c r="B16" t="s">
        <v>43</v>
      </c>
      <c r="C16" s="7">
        <v>648</v>
      </c>
      <c r="D16" s="2">
        <v>54</v>
      </c>
      <c r="E16" s="2">
        <f t="shared" si="3"/>
        <v>702</v>
      </c>
      <c r="F16" s="4">
        <v>65</v>
      </c>
      <c r="G16" s="2" t="s">
        <v>109</v>
      </c>
    </row>
    <row r="17" spans="1:7" x14ac:dyDescent="0.25">
      <c r="A17" s="2">
        <v>16</v>
      </c>
      <c r="B17" t="s">
        <v>44</v>
      </c>
      <c r="C17" s="7">
        <v>582</v>
      </c>
      <c r="D17" s="2">
        <v>108</v>
      </c>
      <c r="E17" s="2">
        <f t="shared" si="3"/>
        <v>690</v>
      </c>
      <c r="F17" s="4">
        <v>60</v>
      </c>
      <c r="G17" s="2" t="s">
        <v>109</v>
      </c>
    </row>
    <row r="18" spans="1:7" x14ac:dyDescent="0.25">
      <c r="A18" s="2">
        <v>17</v>
      </c>
      <c r="B18" t="s">
        <v>131</v>
      </c>
      <c r="C18" s="7">
        <v>586</v>
      </c>
      <c r="D18" s="2">
        <v>102</v>
      </c>
      <c r="E18" s="2">
        <v>688</v>
      </c>
      <c r="F18" s="4">
        <v>55</v>
      </c>
      <c r="G18" s="2" t="s">
        <v>109</v>
      </c>
    </row>
    <row r="19" spans="1:7" x14ac:dyDescent="0.25">
      <c r="A19" s="2">
        <v>18</v>
      </c>
      <c r="B19" t="s">
        <v>124</v>
      </c>
      <c r="C19" s="7">
        <v>422</v>
      </c>
      <c r="D19" s="2">
        <v>264</v>
      </c>
      <c r="E19" s="2">
        <v>686</v>
      </c>
      <c r="F19" s="4">
        <v>50</v>
      </c>
      <c r="G19" s="2" t="s">
        <v>109</v>
      </c>
    </row>
    <row r="20" spans="1:7" x14ac:dyDescent="0.25">
      <c r="A20" s="2">
        <v>19</v>
      </c>
      <c r="B20" t="s">
        <v>45</v>
      </c>
      <c r="C20" s="7">
        <v>630</v>
      </c>
      <c r="D20" s="2">
        <v>54</v>
      </c>
      <c r="E20" s="2">
        <f t="shared" ref="E20" si="4">C20+D20</f>
        <v>684</v>
      </c>
      <c r="F20" s="4">
        <v>45</v>
      </c>
      <c r="G20" s="2" t="s">
        <v>23</v>
      </c>
    </row>
    <row r="21" spans="1:7" x14ac:dyDescent="0.25">
      <c r="A21" s="2">
        <v>20</v>
      </c>
      <c r="B21" t="s">
        <v>31</v>
      </c>
      <c r="C21" s="7">
        <v>638</v>
      </c>
      <c r="D21" s="2">
        <v>45</v>
      </c>
      <c r="E21" s="2">
        <v>683</v>
      </c>
      <c r="F21" s="4">
        <v>40</v>
      </c>
      <c r="G21" s="2" t="s">
        <v>109</v>
      </c>
    </row>
    <row r="22" spans="1:7" x14ac:dyDescent="0.25">
      <c r="A22" s="2">
        <v>21</v>
      </c>
      <c r="B22" t="s">
        <v>46</v>
      </c>
      <c r="C22" s="7">
        <v>551</v>
      </c>
      <c r="D22" s="2">
        <v>129</v>
      </c>
      <c r="E22" s="2">
        <f t="shared" ref="E22:E24" si="5">C22+D22</f>
        <v>680</v>
      </c>
      <c r="F22" s="4">
        <v>35</v>
      </c>
      <c r="G22" s="2" t="s">
        <v>24</v>
      </c>
    </row>
    <row r="23" spans="1:7" x14ac:dyDescent="0.25">
      <c r="A23" s="2">
        <v>22</v>
      </c>
      <c r="B23" t="s">
        <v>47</v>
      </c>
      <c r="C23" s="7">
        <v>477</v>
      </c>
      <c r="D23" s="2">
        <v>198</v>
      </c>
      <c r="E23" s="2">
        <f t="shared" si="5"/>
        <v>675</v>
      </c>
      <c r="F23" s="4">
        <v>30</v>
      </c>
      <c r="G23" s="2" t="s">
        <v>22</v>
      </c>
    </row>
    <row r="24" spans="1:7" x14ac:dyDescent="0.25">
      <c r="A24" s="2">
        <v>23</v>
      </c>
      <c r="B24" t="s">
        <v>48</v>
      </c>
      <c r="C24" s="7">
        <v>527</v>
      </c>
      <c r="D24" s="2">
        <v>141</v>
      </c>
      <c r="E24" s="2">
        <f t="shared" si="5"/>
        <v>668</v>
      </c>
      <c r="F24" s="4">
        <v>20</v>
      </c>
      <c r="G24" s="2" t="s">
        <v>23</v>
      </c>
    </row>
    <row r="25" spans="1:7" x14ac:dyDescent="0.25">
      <c r="A25" s="2"/>
      <c r="C25" s="7"/>
      <c r="D25" s="2"/>
      <c r="E25" s="2"/>
      <c r="G25" s="2"/>
    </row>
    <row r="26" spans="1:7" x14ac:dyDescent="0.25">
      <c r="A26" s="2"/>
      <c r="C26" s="7"/>
      <c r="D26" s="2"/>
      <c r="E26" s="2"/>
      <c r="G26" s="2"/>
    </row>
    <row r="27" spans="1:7" x14ac:dyDescent="0.25">
      <c r="C27" s="7"/>
      <c r="D27" s="2"/>
      <c r="E27" s="2"/>
      <c r="G27" s="2"/>
    </row>
    <row r="28" spans="1:7" x14ac:dyDescent="0.25">
      <c r="C28" s="7"/>
    </row>
    <row r="29" spans="1:7" x14ac:dyDescent="0.25">
      <c r="F29" s="6">
        <f>SUM(F2:F28)</f>
        <v>2805</v>
      </c>
    </row>
    <row r="30" spans="1:7" x14ac:dyDescent="0.25">
      <c r="C30" s="2"/>
      <c r="D30" s="2"/>
      <c r="E30" s="2"/>
      <c r="F30" s="4"/>
      <c r="G30" s="2"/>
    </row>
    <row r="34" spans="3:5" x14ac:dyDescent="0.25">
      <c r="C34" s="2"/>
      <c r="D34" s="2"/>
      <c r="E34" s="2"/>
    </row>
  </sheetData>
  <pageMargins left="0.7" right="0.7" top="0.75" bottom="0.75" header="0.3" footer="0.3"/>
  <pageSetup orientation="landscape" r:id="rId1"/>
  <headerFooter>
    <oddHeader xml:space="preserve">&amp;C&amp;"-,Bold"
CENTRAL STATES WOMEN SINGLES RESULTS AND PRIZE LIST&amp;"-,Regular"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H26" sqref="H26"/>
    </sheetView>
  </sheetViews>
  <sheetFormatPr defaultRowHeight="15" x14ac:dyDescent="0.25"/>
  <cols>
    <col min="1" max="1" width="10.7109375" customWidth="1"/>
    <col min="2" max="2" width="24.7109375" customWidth="1"/>
    <col min="3" max="5" width="10.7109375" customWidth="1"/>
    <col min="6" max="6" width="10.7109375" style="6" customWidth="1"/>
    <col min="7" max="7" width="10.7109375" customWidth="1"/>
  </cols>
  <sheetData>
    <row r="1" spans="1:7" x14ac:dyDescent="0.25">
      <c r="A1" s="1" t="s">
        <v>27</v>
      </c>
      <c r="B1" s="1" t="s">
        <v>1</v>
      </c>
      <c r="C1" s="1" t="s">
        <v>2</v>
      </c>
      <c r="D1" s="1" t="s">
        <v>0</v>
      </c>
      <c r="E1" s="1" t="s">
        <v>3</v>
      </c>
      <c r="F1" s="5" t="s">
        <v>4</v>
      </c>
      <c r="G1" s="1" t="s">
        <v>5</v>
      </c>
    </row>
    <row r="2" spans="1:7" x14ac:dyDescent="0.25">
      <c r="A2" s="2">
        <v>1</v>
      </c>
      <c r="B2" t="s">
        <v>7</v>
      </c>
      <c r="C2" s="2">
        <v>764</v>
      </c>
      <c r="D2" s="2">
        <v>0</v>
      </c>
      <c r="E2" s="2">
        <f t="shared" ref="E2" si="0">C2+D2</f>
        <v>764</v>
      </c>
      <c r="F2" s="4">
        <v>500</v>
      </c>
      <c r="G2" s="2" t="s">
        <v>109</v>
      </c>
    </row>
    <row r="3" spans="1:7" x14ac:dyDescent="0.25">
      <c r="A3" s="2">
        <v>2</v>
      </c>
      <c r="B3" t="s">
        <v>143</v>
      </c>
      <c r="C3" s="2">
        <v>677</v>
      </c>
      <c r="D3" s="2">
        <v>81</v>
      </c>
      <c r="E3" s="2">
        <v>758</v>
      </c>
      <c r="F3" s="4">
        <v>250</v>
      </c>
      <c r="G3" s="2" t="s">
        <v>26</v>
      </c>
    </row>
    <row r="4" spans="1:7" x14ac:dyDescent="0.25">
      <c r="A4" s="2">
        <v>3</v>
      </c>
      <c r="B4" t="s">
        <v>119</v>
      </c>
      <c r="C4" s="2">
        <v>667</v>
      </c>
      <c r="D4" s="2">
        <v>81</v>
      </c>
      <c r="E4" s="2">
        <f t="shared" ref="E4:E11" si="1">C4+D4</f>
        <v>748</v>
      </c>
      <c r="F4" s="4">
        <v>190</v>
      </c>
      <c r="G4" s="2" t="s">
        <v>109</v>
      </c>
    </row>
    <row r="5" spans="1:7" x14ac:dyDescent="0.25">
      <c r="A5" s="2">
        <v>4</v>
      </c>
      <c r="B5" t="s">
        <v>9</v>
      </c>
      <c r="C5" s="2">
        <v>729</v>
      </c>
      <c r="D5" s="2">
        <v>12</v>
      </c>
      <c r="E5" s="2">
        <f t="shared" si="1"/>
        <v>741</v>
      </c>
      <c r="F5" s="4">
        <v>165</v>
      </c>
      <c r="G5" s="2" t="s">
        <v>23</v>
      </c>
    </row>
    <row r="6" spans="1:7" x14ac:dyDescent="0.25">
      <c r="A6" s="2">
        <v>5</v>
      </c>
      <c r="B6" t="s">
        <v>10</v>
      </c>
      <c r="C6" s="2">
        <v>728</v>
      </c>
      <c r="D6" s="2">
        <v>9</v>
      </c>
      <c r="E6" s="2">
        <f t="shared" si="1"/>
        <v>737</v>
      </c>
      <c r="F6" s="4">
        <v>155</v>
      </c>
      <c r="G6" s="2" t="s">
        <v>23</v>
      </c>
    </row>
    <row r="7" spans="1:7" x14ac:dyDescent="0.25">
      <c r="A7" s="2" t="s">
        <v>132</v>
      </c>
      <c r="B7" t="s">
        <v>8</v>
      </c>
      <c r="C7" s="2">
        <v>693</v>
      </c>
      <c r="D7" s="2">
        <v>42</v>
      </c>
      <c r="E7" s="2">
        <f t="shared" si="1"/>
        <v>735</v>
      </c>
      <c r="F7" s="4">
        <v>147.5</v>
      </c>
      <c r="G7" s="2" t="s">
        <v>22</v>
      </c>
    </row>
    <row r="8" spans="1:7" x14ac:dyDescent="0.25">
      <c r="A8" s="2" t="s">
        <v>132</v>
      </c>
      <c r="B8" t="s">
        <v>11</v>
      </c>
      <c r="C8" s="2">
        <v>639</v>
      </c>
      <c r="D8" s="2">
        <v>96</v>
      </c>
      <c r="E8" s="2">
        <f t="shared" si="1"/>
        <v>735</v>
      </c>
      <c r="F8" s="4">
        <v>147.5</v>
      </c>
      <c r="G8" s="2" t="s">
        <v>22</v>
      </c>
    </row>
    <row r="9" spans="1:7" x14ac:dyDescent="0.25">
      <c r="A9" s="2">
        <v>8</v>
      </c>
      <c r="B9" t="s">
        <v>12</v>
      </c>
      <c r="C9" s="2">
        <v>652</v>
      </c>
      <c r="D9" s="2">
        <v>78</v>
      </c>
      <c r="E9" s="2">
        <f t="shared" si="1"/>
        <v>730</v>
      </c>
      <c r="F9" s="4">
        <v>135</v>
      </c>
      <c r="G9" s="2" t="s">
        <v>24</v>
      </c>
    </row>
    <row r="10" spans="1:7" x14ac:dyDescent="0.25">
      <c r="A10" s="2">
        <v>9</v>
      </c>
      <c r="B10" t="s">
        <v>13</v>
      </c>
      <c r="C10" s="2">
        <v>693</v>
      </c>
      <c r="D10" s="2">
        <v>36</v>
      </c>
      <c r="E10" s="2">
        <f t="shared" si="1"/>
        <v>729</v>
      </c>
      <c r="F10" s="4">
        <v>125</v>
      </c>
      <c r="G10" s="2" t="s">
        <v>21</v>
      </c>
    </row>
    <row r="11" spans="1:7" x14ac:dyDescent="0.25">
      <c r="A11" s="2">
        <v>10</v>
      </c>
      <c r="B11" t="s">
        <v>139</v>
      </c>
      <c r="C11" s="2">
        <v>728</v>
      </c>
      <c r="D11" s="2">
        <v>0</v>
      </c>
      <c r="E11" s="2">
        <f t="shared" si="1"/>
        <v>728</v>
      </c>
      <c r="F11" s="4">
        <v>115</v>
      </c>
      <c r="G11" s="2" t="s">
        <v>109</v>
      </c>
    </row>
    <row r="12" spans="1:7" x14ac:dyDescent="0.25">
      <c r="A12" s="2" t="s">
        <v>103</v>
      </c>
      <c r="B12" t="s">
        <v>6</v>
      </c>
      <c r="C12" s="2">
        <v>644</v>
      </c>
      <c r="D12" s="2">
        <v>81</v>
      </c>
      <c r="E12" s="2">
        <v>725</v>
      </c>
      <c r="F12" s="4">
        <v>100</v>
      </c>
      <c r="G12" s="2" t="s">
        <v>21</v>
      </c>
    </row>
    <row r="13" spans="1:7" x14ac:dyDescent="0.25">
      <c r="A13" s="2" t="s">
        <v>103</v>
      </c>
      <c r="B13" t="s">
        <v>14</v>
      </c>
      <c r="C13" s="2">
        <v>670</v>
      </c>
      <c r="D13" s="2">
        <v>51</v>
      </c>
      <c r="E13" s="2">
        <f t="shared" ref="E13:E22" si="2">C13+D13</f>
        <v>721</v>
      </c>
      <c r="F13" s="4">
        <v>100</v>
      </c>
      <c r="G13" s="2" t="s">
        <v>109</v>
      </c>
    </row>
    <row r="14" spans="1:7" x14ac:dyDescent="0.25">
      <c r="A14" s="2">
        <v>13</v>
      </c>
      <c r="B14" t="s">
        <v>15</v>
      </c>
      <c r="C14" s="2">
        <v>673</v>
      </c>
      <c r="D14" s="2">
        <v>48</v>
      </c>
      <c r="E14" s="2">
        <f t="shared" si="2"/>
        <v>721</v>
      </c>
      <c r="F14" s="4">
        <v>90</v>
      </c>
      <c r="G14" s="2" t="s">
        <v>25</v>
      </c>
    </row>
    <row r="15" spans="1:7" x14ac:dyDescent="0.25">
      <c r="A15" s="2">
        <v>14</v>
      </c>
      <c r="B15" t="s">
        <v>16</v>
      </c>
      <c r="C15" s="2">
        <v>650</v>
      </c>
      <c r="D15" s="2">
        <v>69</v>
      </c>
      <c r="E15" s="2">
        <f t="shared" si="2"/>
        <v>719</v>
      </c>
      <c r="F15" s="4">
        <v>85</v>
      </c>
      <c r="G15" s="2" t="s">
        <v>22</v>
      </c>
    </row>
    <row r="16" spans="1:7" x14ac:dyDescent="0.25">
      <c r="A16" s="2">
        <v>15</v>
      </c>
      <c r="B16" t="s">
        <v>17</v>
      </c>
      <c r="C16" s="2">
        <v>646</v>
      </c>
      <c r="D16" s="2">
        <v>72</v>
      </c>
      <c r="E16" s="2">
        <f t="shared" si="2"/>
        <v>718</v>
      </c>
      <c r="F16" s="4">
        <v>70</v>
      </c>
      <c r="G16" s="2" t="s">
        <v>26</v>
      </c>
    </row>
    <row r="17" spans="1:7" x14ac:dyDescent="0.25">
      <c r="A17" s="2">
        <v>16</v>
      </c>
      <c r="B17" t="s">
        <v>140</v>
      </c>
      <c r="C17" s="2">
        <v>717</v>
      </c>
      <c r="D17" s="2">
        <v>0</v>
      </c>
      <c r="E17" s="2">
        <f t="shared" si="2"/>
        <v>717</v>
      </c>
      <c r="F17" s="4">
        <v>65</v>
      </c>
      <c r="G17" s="2" t="s">
        <v>109</v>
      </c>
    </row>
    <row r="18" spans="1:7" x14ac:dyDescent="0.25">
      <c r="A18" s="2">
        <v>17</v>
      </c>
      <c r="B18" t="s">
        <v>18</v>
      </c>
      <c r="C18" s="2">
        <v>701</v>
      </c>
      <c r="D18" s="2">
        <v>15</v>
      </c>
      <c r="E18" s="2">
        <f t="shared" si="2"/>
        <v>716</v>
      </c>
      <c r="F18" s="4">
        <v>60</v>
      </c>
      <c r="G18" s="2" t="s">
        <v>24</v>
      </c>
    </row>
    <row r="19" spans="1:7" x14ac:dyDescent="0.25">
      <c r="A19" s="2">
        <v>18</v>
      </c>
      <c r="B19" t="s">
        <v>20</v>
      </c>
      <c r="C19" s="2">
        <v>691</v>
      </c>
      <c r="D19" s="2">
        <v>24</v>
      </c>
      <c r="E19" s="2">
        <f t="shared" si="2"/>
        <v>715</v>
      </c>
      <c r="F19" s="4">
        <v>55</v>
      </c>
      <c r="G19" s="2" t="s">
        <v>24</v>
      </c>
    </row>
    <row r="20" spans="1:7" x14ac:dyDescent="0.25">
      <c r="A20" s="2" t="s">
        <v>144</v>
      </c>
      <c r="B20" t="s">
        <v>141</v>
      </c>
      <c r="C20" s="2">
        <v>713</v>
      </c>
      <c r="D20" s="2">
        <v>0</v>
      </c>
      <c r="E20" s="2">
        <f t="shared" si="2"/>
        <v>713</v>
      </c>
      <c r="F20" s="4">
        <v>47.5</v>
      </c>
      <c r="G20" s="2" t="s">
        <v>109</v>
      </c>
    </row>
    <row r="21" spans="1:7" x14ac:dyDescent="0.25">
      <c r="A21" s="2" t="s">
        <v>144</v>
      </c>
      <c r="B21" t="s">
        <v>118</v>
      </c>
      <c r="C21" s="2">
        <v>668</v>
      </c>
      <c r="D21" s="2">
        <v>45</v>
      </c>
      <c r="E21" s="2">
        <f t="shared" si="2"/>
        <v>713</v>
      </c>
      <c r="F21" s="4">
        <v>47.5</v>
      </c>
      <c r="G21" s="2" t="s">
        <v>23</v>
      </c>
    </row>
    <row r="22" spans="1:7" x14ac:dyDescent="0.25">
      <c r="A22" s="2">
        <v>21</v>
      </c>
      <c r="B22" t="s">
        <v>19</v>
      </c>
      <c r="C22" s="2">
        <v>710</v>
      </c>
      <c r="D22" s="2">
        <v>0</v>
      </c>
      <c r="E22" s="2">
        <f t="shared" si="2"/>
        <v>710</v>
      </c>
      <c r="F22" s="4">
        <v>30</v>
      </c>
      <c r="G22" s="2" t="s">
        <v>26</v>
      </c>
    </row>
    <row r="23" spans="1:7" x14ac:dyDescent="0.25">
      <c r="A23" s="2">
        <v>22</v>
      </c>
      <c r="B23" t="s">
        <v>125</v>
      </c>
      <c r="C23" s="2">
        <v>679</v>
      </c>
      <c r="D23" s="2">
        <v>30</v>
      </c>
      <c r="E23" s="2">
        <v>709</v>
      </c>
      <c r="F23" s="4">
        <v>20</v>
      </c>
      <c r="G23" s="2" t="s">
        <v>22</v>
      </c>
    </row>
    <row r="24" spans="1:7" x14ac:dyDescent="0.25">
      <c r="C24" s="2"/>
      <c r="D24" s="2"/>
      <c r="E24" s="2"/>
      <c r="G24" s="2"/>
    </row>
    <row r="25" spans="1:7" x14ac:dyDescent="0.25">
      <c r="F25" s="6">
        <f>SUM(F2:F24)</f>
        <v>2700</v>
      </c>
    </row>
    <row r="26" spans="1:7" x14ac:dyDescent="0.25">
      <c r="C26" s="2"/>
      <c r="D26" s="2"/>
      <c r="E26" s="2"/>
      <c r="F26" s="4"/>
      <c r="G26" s="2"/>
    </row>
  </sheetData>
  <pageMargins left="0.7" right="0.7" top="0.75" bottom="0.75" header="0.3" footer="0.3"/>
  <pageSetup orientation="landscape" r:id="rId1"/>
  <headerFooter>
    <oddHeader xml:space="preserve">&amp;C&amp;"-,Bold"
CENTRAL STATES MEN SINGLES RESULTS AND PRIZE LIST&amp;"-,Regular"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MIXED DOUBLES</vt:lpstr>
      <vt:lpstr>WOMEN ALL EVENTS</vt:lpstr>
      <vt:lpstr>MEN ALL EVENTS</vt:lpstr>
      <vt:lpstr>MEN DOUBLES</vt:lpstr>
      <vt:lpstr>WOMEN DOUBLES</vt:lpstr>
      <vt:lpstr>WOMEN SINGLES</vt:lpstr>
      <vt:lpstr>MEN SINGLES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</dc:creator>
  <cp:lastModifiedBy>Karen Lee</cp:lastModifiedBy>
  <dcterms:created xsi:type="dcterms:W3CDTF">2016-09-14T21:28:46Z</dcterms:created>
  <dcterms:modified xsi:type="dcterms:W3CDTF">2016-11-06T07:36:20Z</dcterms:modified>
</cp:coreProperties>
</file>